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ojects\Actobotics\FoamCutter\"/>
    </mc:Choice>
  </mc:AlternateContent>
  <bookViews>
    <workbookView xWindow="0" yWindow="0" windowWidth="38400" windowHeight="184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46" i="1"/>
  <c r="E38" i="1"/>
  <c r="E37" i="1"/>
  <c r="E36" i="1"/>
  <c r="E35" i="1"/>
  <c r="E34" i="1"/>
  <c r="E56" i="1" l="1"/>
</calcChain>
</file>

<file path=xl/sharedStrings.xml><?xml version="1.0" encoding="utf-8"?>
<sst xmlns="http://schemas.openxmlformats.org/spreadsheetml/2006/main" count="88" uniqueCount="66">
  <si>
    <t>Foam Cutter BOM for Instructable</t>
  </si>
  <si>
    <t>as of April 10, 2015</t>
  </si>
  <si>
    <t>Part Name</t>
  </si>
  <si>
    <t>Source</t>
  </si>
  <si>
    <t>Product ID</t>
  </si>
  <si>
    <t>Cost</t>
  </si>
  <si>
    <t>Plywood base - 3/4" x 15" x 18"</t>
  </si>
  <si>
    <t>#4 x 3/8" Pan-head sheet metal screws</t>
  </si>
  <si>
    <t>#6 x 3/4" Pan-head sheet metal screws</t>
  </si>
  <si>
    <t>Teflon® (PTFE) sheet 0.03" thick, or other slippery plastic</t>
  </si>
  <si>
    <t>Double-sided carpet tape</t>
  </si>
  <si>
    <t>#0 Philips screwdriver</t>
  </si>
  <si>
    <t>#1 Philips screwdriver</t>
  </si>
  <si>
    <t>Assorted ball-head hex drivers</t>
  </si>
  <si>
    <t>1/16" Drill bit</t>
  </si>
  <si>
    <t>Glue (Amazing Goop®)</t>
  </si>
  <si>
    <t>Long tweezers</t>
  </si>
  <si>
    <t>Home Depot</t>
  </si>
  <si>
    <t>Arduino Nano</t>
  </si>
  <si>
    <t>Solderless Prototyping Board</t>
  </si>
  <si>
    <t>12VDC 1.5A Regulated Power Supply</t>
  </si>
  <si>
    <t>2.1mm Power Jack</t>
  </si>
  <si>
    <t>Prototyping Jumpers</t>
  </si>
  <si>
    <t>Fiberglass wire sleeving</t>
  </si>
  <si>
    <t>Heatshrink tubing</t>
  </si>
  <si>
    <t>Pololu</t>
  </si>
  <si>
    <t>eBay</t>
  </si>
  <si>
    <t>Mouser Electronics</t>
  </si>
  <si>
    <t>Notes</t>
  </si>
  <si>
    <t>You can get Chinese clones on eBay for $5</t>
  </si>
  <si>
    <t>If source is blank, it means I had these parts on hand</t>
  </si>
  <si>
    <t>smallparts.com (now Amazon Supply)</t>
  </si>
  <si>
    <t>QTY</t>
  </si>
  <si>
    <t>Small Push Buttons</t>
  </si>
  <si>
    <t>NEMA 14 Stepper Motor 1.5A 56oz-in</t>
  </si>
  <si>
    <t>Costs are for total quantity</t>
  </si>
  <si>
    <t>6432K12</t>
  </si>
  <si>
    <t>Flat Dual Channel Bracket</t>
  </si>
  <si>
    <t>Pololu Stepper Drivers</t>
  </si>
  <si>
    <t>On-hand</t>
  </si>
  <si>
    <t>18" Channel</t>
  </si>
  <si>
    <t xml:space="preserve">9" Channel </t>
  </si>
  <si>
    <t>RHA32-36-36</t>
  </si>
  <si>
    <t>Actobotics</t>
  </si>
  <si>
    <t>Quad Hub Mount D</t>
  </si>
  <si>
    <t>XL Belt Mount A</t>
  </si>
  <si>
    <t>Timing Belt Material</t>
  </si>
  <si>
    <t>1/4" 15T Timing Belt Pulley</t>
  </si>
  <si>
    <t>1/4" Shaft Collar</t>
  </si>
  <si>
    <t>1/4" Shaft Spacer</t>
  </si>
  <si>
    <t>1/4" x 1/2" Flanged Bearing</t>
  </si>
  <si>
    <t xml:space="preserve">1/4" x 12" D-Shaft </t>
  </si>
  <si>
    <t xml:space="preserve">1/4" x 1.75" D-Shaft </t>
  </si>
  <si>
    <t xml:space="preserve">1/4" x 1.5" D-Shaft </t>
  </si>
  <si>
    <t xml:space="preserve">1/4" to 1/4" Shaft Coupler </t>
  </si>
  <si>
    <t xml:space="preserve">5mm to 1/4" Shaft Coupler </t>
  </si>
  <si>
    <t xml:space="preserve">36 Tooth 32P Gear </t>
  </si>
  <si>
    <t xml:space="preserve">1/4" Set Screw Hub </t>
  </si>
  <si>
    <t xml:space="preserve">NEMA 14 Stepper Mount </t>
  </si>
  <si>
    <t xml:space="preserve">1/4" Hub Spacer </t>
  </si>
  <si>
    <t>Total:</t>
  </si>
  <si>
    <t>Channel Slider D</t>
  </si>
  <si>
    <t>This should last you for many projects</t>
  </si>
  <si>
    <t>#24 X-ACTO® blades</t>
  </si>
  <si>
    <t>12T Timing belt pulley 5mm bore, 5mm pitch</t>
  </si>
  <si>
    <t>Assorted screws from Hardware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</si>
</sst>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66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2" fontId="0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B53" sqref="B53"/>
    </sheetView>
  </sheetViews>
  <sheetFormatPr defaultRowHeight="12.75" x14ac:dyDescent="0.2"/>
  <cols>
    <col min="2" max="2" width="35.7109375" customWidth="1"/>
    <col min="3" max="3" width="15.5703125" style="7" customWidth="1"/>
    <col min="4" max="4" width="18.5703125" customWidth="1"/>
    <col min="5" max="5" width="9.140625" style="5"/>
  </cols>
  <sheetData>
    <row r="1" spans="1:7" s="2" customFormat="1" ht="18" x14ac:dyDescent="0.25">
      <c r="B1" s="2" t="s">
        <v>0</v>
      </c>
      <c r="C1" s="6"/>
      <c r="E1" s="3"/>
    </row>
    <row r="2" spans="1:7" s="2" customFormat="1" ht="18" x14ac:dyDescent="0.25">
      <c r="B2" s="2" t="s">
        <v>1</v>
      </c>
      <c r="C2" s="6"/>
      <c r="E2" s="3"/>
    </row>
    <row r="3" spans="1:7" s="2" customFormat="1" ht="18" x14ac:dyDescent="0.25">
      <c r="C3" s="6"/>
      <c r="E3" s="3"/>
    </row>
    <row r="4" spans="1:7" s="2" customFormat="1" ht="18" x14ac:dyDescent="0.25">
      <c r="C4" s="6"/>
      <c r="E4" s="10" t="s">
        <v>35</v>
      </c>
    </row>
    <row r="6" spans="1:7" s="1" customFormat="1" x14ac:dyDescent="0.2">
      <c r="A6" s="8" t="s">
        <v>32</v>
      </c>
      <c r="B6" s="1" t="s">
        <v>2</v>
      </c>
      <c r="C6" s="8" t="s">
        <v>4</v>
      </c>
      <c r="D6" s="1" t="s">
        <v>3</v>
      </c>
      <c r="E6" s="4" t="s">
        <v>5</v>
      </c>
      <c r="G6" s="1" t="s">
        <v>28</v>
      </c>
    </row>
    <row r="7" spans="1:7" x14ac:dyDescent="0.2">
      <c r="A7" s="7"/>
    </row>
    <row r="8" spans="1:7" x14ac:dyDescent="0.2">
      <c r="A8" s="7"/>
      <c r="B8" t="s">
        <v>6</v>
      </c>
      <c r="D8" t="s">
        <v>39</v>
      </c>
      <c r="G8" t="s">
        <v>30</v>
      </c>
    </row>
    <row r="9" spans="1:7" x14ac:dyDescent="0.2">
      <c r="A9" s="7"/>
      <c r="B9" t="s">
        <v>7</v>
      </c>
    </row>
    <row r="10" spans="1:7" x14ac:dyDescent="0.2">
      <c r="A10" s="7"/>
      <c r="B10" t="s">
        <v>8</v>
      </c>
    </row>
    <row r="11" spans="1:7" x14ac:dyDescent="0.2">
      <c r="A11" s="7"/>
      <c r="B11" t="s">
        <v>9</v>
      </c>
      <c r="D11" t="s">
        <v>31</v>
      </c>
    </row>
    <row r="12" spans="1:7" x14ac:dyDescent="0.2">
      <c r="A12" s="7"/>
      <c r="B12" t="s">
        <v>10</v>
      </c>
    </row>
    <row r="13" spans="1:7" x14ac:dyDescent="0.2">
      <c r="A13" s="7"/>
      <c r="B13" t="s">
        <v>11</v>
      </c>
    </row>
    <row r="14" spans="1:7" x14ac:dyDescent="0.2">
      <c r="A14" s="7"/>
      <c r="B14" t="s">
        <v>12</v>
      </c>
    </row>
    <row r="15" spans="1:7" x14ac:dyDescent="0.2">
      <c r="A15" s="7"/>
      <c r="B15" t="s">
        <v>13</v>
      </c>
    </row>
    <row r="16" spans="1:7" x14ac:dyDescent="0.2">
      <c r="A16" s="7"/>
      <c r="B16" t="s">
        <v>16</v>
      </c>
    </row>
    <row r="17" spans="1:7" x14ac:dyDescent="0.2">
      <c r="A17" s="7"/>
      <c r="B17" t="s">
        <v>14</v>
      </c>
    </row>
    <row r="18" spans="1:7" x14ac:dyDescent="0.2">
      <c r="A18" s="7"/>
      <c r="B18" t="s">
        <v>15</v>
      </c>
      <c r="D18" t="s">
        <v>17</v>
      </c>
      <c r="E18" s="5">
        <v>4</v>
      </c>
    </row>
    <row r="19" spans="1:7" x14ac:dyDescent="0.2">
      <c r="A19" s="7">
        <v>2</v>
      </c>
      <c r="B19" t="s">
        <v>63</v>
      </c>
    </row>
    <row r="20" spans="1:7" x14ac:dyDescent="0.2">
      <c r="A20" s="7"/>
    </row>
    <row r="21" spans="1:7" x14ac:dyDescent="0.2">
      <c r="A21" s="7"/>
      <c r="B21" t="s">
        <v>18</v>
      </c>
      <c r="D21" t="s">
        <v>27</v>
      </c>
      <c r="E21" s="5">
        <v>30</v>
      </c>
      <c r="G21" t="s">
        <v>29</v>
      </c>
    </row>
    <row r="22" spans="1:7" x14ac:dyDescent="0.2">
      <c r="A22" s="7">
        <v>2</v>
      </c>
      <c r="B22" t="s">
        <v>38</v>
      </c>
      <c r="C22" s="7">
        <v>1183</v>
      </c>
      <c r="D22" t="s">
        <v>25</v>
      </c>
      <c r="E22" s="5">
        <v>20</v>
      </c>
    </row>
    <row r="23" spans="1:7" x14ac:dyDescent="0.2">
      <c r="A23" s="7"/>
      <c r="B23" t="s">
        <v>19</v>
      </c>
    </row>
    <row r="24" spans="1:7" x14ac:dyDescent="0.2">
      <c r="A24" s="7"/>
      <c r="B24" t="s">
        <v>20</v>
      </c>
      <c r="D24" t="s">
        <v>26</v>
      </c>
      <c r="E24" s="5">
        <v>7</v>
      </c>
    </row>
    <row r="25" spans="1:7" x14ac:dyDescent="0.2">
      <c r="A25" s="7"/>
      <c r="B25" t="s">
        <v>21</v>
      </c>
    </row>
    <row r="26" spans="1:7" x14ac:dyDescent="0.2">
      <c r="A26" s="7">
        <v>3</v>
      </c>
      <c r="B26" t="s">
        <v>33</v>
      </c>
    </row>
    <row r="27" spans="1:7" x14ac:dyDescent="0.2">
      <c r="A27" s="7"/>
      <c r="B27" t="s">
        <v>22</v>
      </c>
    </row>
    <row r="28" spans="1:7" x14ac:dyDescent="0.2">
      <c r="A28" s="7">
        <v>2</v>
      </c>
      <c r="B28" t="s">
        <v>34</v>
      </c>
      <c r="D28" t="s">
        <v>26</v>
      </c>
      <c r="E28" s="5">
        <v>43.9</v>
      </c>
      <c r="G28" s="9"/>
    </row>
    <row r="29" spans="1:7" x14ac:dyDescent="0.2">
      <c r="A29" s="7"/>
      <c r="B29" t="s">
        <v>23</v>
      </c>
    </row>
    <row r="30" spans="1:7" x14ac:dyDescent="0.2">
      <c r="A30" s="7"/>
      <c r="B30" t="s">
        <v>24</v>
      </c>
    </row>
    <row r="31" spans="1:7" x14ac:dyDescent="0.2">
      <c r="A31" s="7"/>
      <c r="B31" t="s">
        <v>64</v>
      </c>
      <c r="D31" t="s">
        <v>26</v>
      </c>
      <c r="E31" s="5">
        <v>6</v>
      </c>
    </row>
    <row r="32" spans="1:7" x14ac:dyDescent="0.2">
      <c r="A32" s="7"/>
    </row>
    <row r="33" spans="1:5" x14ac:dyDescent="0.2">
      <c r="A33" s="7"/>
      <c r="B33" t="s">
        <v>40</v>
      </c>
      <c r="C33" s="7">
        <v>585462</v>
      </c>
      <c r="D33" t="s">
        <v>43</v>
      </c>
      <c r="E33" s="5">
        <v>13.99</v>
      </c>
    </row>
    <row r="34" spans="1:5" x14ac:dyDescent="0.2">
      <c r="A34" s="7">
        <v>2</v>
      </c>
      <c r="B34" t="s">
        <v>41</v>
      </c>
      <c r="C34" s="7">
        <v>585450</v>
      </c>
      <c r="D34" t="s">
        <v>43</v>
      </c>
      <c r="E34" s="5">
        <f>2*7.99</f>
        <v>15.98</v>
      </c>
    </row>
    <row r="35" spans="1:5" x14ac:dyDescent="0.2">
      <c r="A35" s="7">
        <v>3</v>
      </c>
      <c r="B35" t="s">
        <v>59</v>
      </c>
      <c r="C35" s="7">
        <v>545376</v>
      </c>
      <c r="D35" t="s">
        <v>43</v>
      </c>
      <c r="E35" s="5">
        <f>3*1.19</f>
        <v>3.57</v>
      </c>
    </row>
    <row r="36" spans="1:5" x14ac:dyDescent="0.2">
      <c r="A36" s="7">
        <v>2</v>
      </c>
      <c r="B36" t="s">
        <v>58</v>
      </c>
      <c r="C36" s="7">
        <v>555156</v>
      </c>
      <c r="D36" t="s">
        <v>43</v>
      </c>
      <c r="E36" s="5">
        <f>2*6.99</f>
        <v>13.98</v>
      </c>
    </row>
    <row r="37" spans="1:5" x14ac:dyDescent="0.2">
      <c r="A37" s="7">
        <v>3</v>
      </c>
      <c r="B37" t="s">
        <v>57</v>
      </c>
      <c r="C37" s="7">
        <v>545548</v>
      </c>
      <c r="D37" t="s">
        <v>43</v>
      </c>
      <c r="E37" s="5">
        <f>3*4.99</f>
        <v>14.97</v>
      </c>
    </row>
    <row r="38" spans="1:5" x14ac:dyDescent="0.2">
      <c r="A38" s="7">
        <v>2</v>
      </c>
      <c r="B38" t="s">
        <v>56</v>
      </c>
      <c r="C38" s="7" t="s">
        <v>42</v>
      </c>
      <c r="D38" t="s">
        <v>43</v>
      </c>
      <c r="E38" s="5">
        <f>2*4.48</f>
        <v>8.9600000000000009</v>
      </c>
    </row>
    <row r="39" spans="1:5" x14ac:dyDescent="0.2">
      <c r="A39" s="7"/>
      <c r="B39" t="s">
        <v>55</v>
      </c>
      <c r="C39" s="7">
        <v>625120</v>
      </c>
      <c r="D39" t="s">
        <v>43</v>
      </c>
      <c r="E39" s="5">
        <v>4.99</v>
      </c>
    </row>
    <row r="40" spans="1:5" x14ac:dyDescent="0.2">
      <c r="A40" s="7"/>
      <c r="B40" t="s">
        <v>54</v>
      </c>
      <c r="C40" s="7">
        <v>625104</v>
      </c>
      <c r="D40" t="s">
        <v>43</v>
      </c>
      <c r="E40" s="5">
        <v>4.99</v>
      </c>
    </row>
    <row r="41" spans="1:5" x14ac:dyDescent="0.2">
      <c r="A41" s="7"/>
      <c r="B41" t="s">
        <v>53</v>
      </c>
      <c r="C41" s="7">
        <v>634064</v>
      </c>
      <c r="D41" t="s">
        <v>43</v>
      </c>
      <c r="E41" s="5">
        <v>1.29</v>
      </c>
    </row>
    <row r="42" spans="1:5" x14ac:dyDescent="0.2">
      <c r="A42" s="7"/>
      <c r="B42" t="s">
        <v>52</v>
      </c>
      <c r="C42" s="7">
        <v>634066</v>
      </c>
      <c r="D42" t="s">
        <v>43</v>
      </c>
      <c r="E42" s="5">
        <v>1.39</v>
      </c>
    </row>
    <row r="43" spans="1:5" x14ac:dyDescent="0.2">
      <c r="A43" s="7"/>
      <c r="B43" t="s">
        <v>51</v>
      </c>
      <c r="C43" s="7">
        <v>634094</v>
      </c>
      <c r="D43" t="s">
        <v>43</v>
      </c>
      <c r="E43" s="5">
        <v>4.6900000000000004</v>
      </c>
    </row>
    <row r="44" spans="1:5" x14ac:dyDescent="0.2">
      <c r="A44" s="7">
        <v>3</v>
      </c>
      <c r="B44" t="s">
        <v>50</v>
      </c>
      <c r="C44" s="7">
        <v>535198</v>
      </c>
      <c r="D44" t="s">
        <v>43</v>
      </c>
      <c r="E44" s="5">
        <v>3</v>
      </c>
    </row>
    <row r="45" spans="1:5" x14ac:dyDescent="0.2">
      <c r="A45" s="7">
        <v>3</v>
      </c>
      <c r="B45" t="s">
        <v>49</v>
      </c>
      <c r="C45" s="7">
        <v>633104</v>
      </c>
      <c r="D45" t="s">
        <v>43</v>
      </c>
      <c r="E45" s="5">
        <v>0.5</v>
      </c>
    </row>
    <row r="46" spans="1:5" x14ac:dyDescent="0.2">
      <c r="A46" s="7">
        <v>3</v>
      </c>
      <c r="B46" t="s">
        <v>48</v>
      </c>
      <c r="C46" s="7" t="s">
        <v>36</v>
      </c>
      <c r="D46" t="s">
        <v>43</v>
      </c>
      <c r="E46" s="5">
        <f>3*1.32</f>
        <v>3.96</v>
      </c>
    </row>
    <row r="47" spans="1:5" x14ac:dyDescent="0.2">
      <c r="A47" s="7"/>
      <c r="B47" t="s">
        <v>47</v>
      </c>
      <c r="C47" s="7">
        <v>615434</v>
      </c>
      <c r="D47" t="s">
        <v>43</v>
      </c>
      <c r="E47" s="5">
        <v>8.99</v>
      </c>
    </row>
    <row r="48" spans="1:5" x14ac:dyDescent="0.2">
      <c r="A48" s="7"/>
      <c r="B48" t="s">
        <v>46</v>
      </c>
      <c r="C48" s="7">
        <v>615412</v>
      </c>
      <c r="D48" t="s">
        <v>43</v>
      </c>
      <c r="E48" s="5">
        <v>14.99</v>
      </c>
    </row>
    <row r="49" spans="1:7" x14ac:dyDescent="0.2">
      <c r="A49" s="7"/>
      <c r="B49" t="s">
        <v>45</v>
      </c>
      <c r="C49" s="7">
        <v>585502</v>
      </c>
      <c r="D49" t="s">
        <v>43</v>
      </c>
      <c r="E49" s="5">
        <v>3.99</v>
      </c>
    </row>
    <row r="50" spans="1:7" x14ac:dyDescent="0.2">
      <c r="A50" s="7"/>
      <c r="B50" t="s">
        <v>61</v>
      </c>
      <c r="C50" s="7">
        <v>585554</v>
      </c>
      <c r="D50" t="s">
        <v>43</v>
      </c>
      <c r="E50" s="5">
        <v>3.99</v>
      </c>
    </row>
    <row r="51" spans="1:7" x14ac:dyDescent="0.2">
      <c r="A51" s="7">
        <v>3</v>
      </c>
      <c r="B51" t="s">
        <v>44</v>
      </c>
      <c r="C51" s="7">
        <v>545324</v>
      </c>
      <c r="D51" t="s">
        <v>43</v>
      </c>
      <c r="E51" s="5">
        <f>3*5.99</f>
        <v>17.97</v>
      </c>
    </row>
    <row r="52" spans="1:7" x14ac:dyDescent="0.2">
      <c r="A52" s="7"/>
      <c r="B52" t="s">
        <v>37</v>
      </c>
      <c r="C52" s="7">
        <v>585422</v>
      </c>
      <c r="D52" t="s">
        <v>43</v>
      </c>
      <c r="E52" s="5">
        <f>3*5.99</f>
        <v>17.97</v>
      </c>
    </row>
    <row r="53" spans="1:7" x14ac:dyDescent="0.2">
      <c r="A53" s="7"/>
      <c r="B53" t="s">
        <v>65</v>
      </c>
      <c r="C53" s="7">
        <v>632146</v>
      </c>
      <c r="D53" t="s">
        <v>43</v>
      </c>
      <c r="E53" s="5">
        <v>39.99</v>
      </c>
      <c r="G53" t="s">
        <v>62</v>
      </c>
    </row>
    <row r="54" spans="1:7" x14ac:dyDescent="0.2">
      <c r="A54" s="7"/>
    </row>
    <row r="55" spans="1:7" x14ac:dyDescent="0.2">
      <c r="A55" s="7"/>
    </row>
    <row r="56" spans="1:7" ht="15.75" x14ac:dyDescent="0.25">
      <c r="A56" s="7"/>
      <c r="D56" s="11" t="s">
        <v>60</v>
      </c>
      <c r="E56" s="12">
        <f>SUM(E6:E55)</f>
        <v>315.05000000000007</v>
      </c>
    </row>
    <row r="57" spans="1:7" x14ac:dyDescent="0.2">
      <c r="A57" s="7"/>
    </row>
    <row r="58" spans="1:7" x14ac:dyDescent="0.2">
      <c r="A58" s="7"/>
    </row>
    <row r="59" spans="1:7" x14ac:dyDescent="0.2">
      <c r="A59" s="7"/>
    </row>
    <row r="60" spans="1:7" x14ac:dyDescent="0.2">
      <c r="A60" s="7"/>
    </row>
    <row r="61" spans="1:7" x14ac:dyDescent="0.2">
      <c r="A61" s="7"/>
    </row>
    <row r="62" spans="1:7" x14ac:dyDescent="0.2">
      <c r="A62" s="7"/>
    </row>
    <row r="63" spans="1:7" x14ac:dyDescent="0.2">
      <c r="A63" s="7"/>
    </row>
    <row r="64" spans="1:7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JGSCRAFT</dc:creator>
  <cp:lastModifiedBy>JGSCRAFT</cp:lastModifiedBy>
  <dcterms:created xsi:type="dcterms:W3CDTF">2015-04-08T15:12:08Z</dcterms:created>
  <dcterms:modified xsi:type="dcterms:W3CDTF">2015-04-08T16:06:19Z</dcterms:modified>
</cp:coreProperties>
</file>