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school\Semester2\Project1\"/>
    </mc:Choice>
  </mc:AlternateContent>
  <bookViews>
    <workbookView xWindow="0" yWindow="0" windowWidth="28800" windowHeight="12210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J24" i="1"/>
  <c r="J25" i="1"/>
  <c r="J26" i="1"/>
  <c r="J27" i="1"/>
  <c r="J28" i="1"/>
  <c r="J29" i="1"/>
  <c r="J30" i="1"/>
  <c r="J23" i="1"/>
  <c r="J17" i="1"/>
  <c r="J15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9" i="1"/>
  <c r="J20" i="1"/>
  <c r="J21" i="1"/>
  <c r="J22" i="1"/>
  <c r="J31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<sst xmlns="http://schemas.openxmlformats.org/spreadsheetml/2006/main" count="233" uniqueCount="130">
  <si>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</si>
  <si>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</si>
  <si>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</si>
  <si>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</si>
  <si>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</si>
  <si>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</si>
  <si>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</si>
  <si>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</si>
  <si>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</si>
  <si>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</si>
  <si>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</si>
  <si>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</si>
  <si>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</si>
  <si>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</si>
  <si>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</si>
  <si>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</si>
  <si>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</si>
  <si>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</si>
  <si>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</si>
  <si>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</si>
  <si>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</si>
  <si>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</si>
  <si>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</si>
  <si>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</si>
  <si>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</si>
  <si>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</si>
  <si>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</si>
  <si>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</si>
  <si>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</si>
  <si>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</si>
  <si>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</si>
  <si>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</si>
  <si>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</si>
  <si>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</si>
  <si>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</si>
  <si>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</si>
  <si>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</si>
  <si>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</si>
  <si>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</si>
  <si>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</si>
  <si>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</si>
  <si>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</si>
  <si>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</si>
  <si>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</si>
  <si>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</si>
  <si>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</si>
  <si>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</si>
  <si>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</si>
  <si>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</si>
  <si>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</si>
  <si>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</si>
  <si>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</si>
  <si>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</si>
  <si>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</si>
  <si>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</si>
  <si>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</si>
  <si>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</si>
  <si>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</si>
  <si>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</si>
  <si>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</si>
  <si>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</si>
  <si>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</si>
  <si>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</si>
  <si>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</si>
  <si>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</si>
  <si>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</si>
  <si>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</si>
  <si>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</si>
  <si>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</si>
  <si>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</si>
  <si>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</si>
  <si>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lcd monitor</t>
  </si>
  <si>
    <t>https://www.bol.com/nl/p/philips-223v5lhsb2-full-hd-monitor/9200000049944074/?country=BE&amp;suggestionType=typedsearch#product_specifications</t>
  </si>
  <si>
    <t>see through mirror</t>
  </si>
  <si>
    <t>https://www.amazon.com/gp/product/B01CZ35XWY/ref=oh_aui_detailpage_o03_s00?ie=UTF8&amp;th=1</t>
  </si>
  <si>
    <t>kader</t>
  </si>
  <si>
    <t>https://www.hubo.be/nl/p/vurenhout-geschaafd-18x93-mm-270cm/124196.html</t>
  </si>
  <si>
    <t>1NMCT3</t>
  </si>
  <si>
    <t>Joachim</t>
  </si>
  <si>
    <t>Bauters</t>
  </si>
  <si>
    <t>Smart Mirror</t>
  </si>
  <si>
    <t xml:space="preserve">een houten kader waar alles ingewerkt wordt </t>
  </si>
  <si>
    <t>deze monitor wordt  achter de doorzichtige spiegel geplaatst</t>
  </si>
  <si>
    <t>is een spiegel die doorzichtig is en je dus kan doorkijken</t>
  </si>
  <si>
    <t>Hubo</t>
  </si>
  <si>
    <t>Conrad</t>
  </si>
  <si>
    <t>Aldi</t>
  </si>
  <si>
    <t>Plexiglasstunter.nl</t>
  </si>
  <si>
    <t>Handy home</t>
  </si>
  <si>
    <t>Temperatuursensor</t>
  </si>
  <si>
    <t>Raspberry Pi 3</t>
  </si>
  <si>
    <t>https://www.sossolutions.be/starterkit3bc-compleet?gclid=CjwKEAjwppPKBRCGwrSpqK7Y5jcSJACHYbWYq5RNt7wqgLqEQextn45zcxhQ0H-Q1XTrq7wN_A-RZRoCW1rw_wcB</t>
  </si>
  <si>
    <t>SOSsolutions</t>
  </si>
  <si>
    <t>Computer die alles beheert</t>
  </si>
  <si>
    <t>HDMI-kabel</t>
  </si>
  <si>
    <t>Coolblue</t>
  </si>
  <si>
    <t>https://www.kabelstore.be/product/710904/startech-high-speed-hdmi-kabel-4k-30-cm.html?tid=pla-156761850030&amp;ref=292944&amp;label=22737-AGI-37435887522-ASI-156761850030-710904&amp;gclid=CjwKEAjwppPKBRCGwrSpqK7Y5jcSJACHYbWYC58tvHoZhPPfDQIAHZWoLxygd0ThhJid6fpRWC2aKhoCGq3w_wcB</t>
  </si>
  <si>
    <t>breadboard</t>
  </si>
  <si>
    <t>electronica verbinden</t>
  </si>
  <si>
    <t>http://www.conrad.be/ce/nl/product/526835?WT.mc_id=gshop&amp;insert=8J&amp;gclid=CjwKEAjwppPKBRCGwrSpqK7Y5jcSJACHYbWYO2LRh6QX_pu_ERfWJbA8a5uWPUY2nlDY-bqxt5J2kBoC9JLw_wcB&amp;tid=819431225_45801358527_pla-356257857727_pla-526835&amp;WT.srch=1</t>
  </si>
  <si>
    <t>jumperkabels</t>
  </si>
  <si>
    <t>elektroshopxl</t>
  </si>
  <si>
    <t>http://www.electroshopxl.be/index.php/webshop/electroshop/kabels/jumper-kabels/jumper-kabel-set-m-m-17-5cm-30-stuks/</t>
  </si>
  <si>
    <t>raspberry pi uitbredingskaart</t>
  </si>
  <si>
    <t>https://www.knutselaar.eu/Store/index.php?seo_path=raspberry-pi-40-gpio-tstuk</t>
  </si>
  <si>
    <t>knutselaareu</t>
  </si>
  <si>
    <t>40pin gpio connector</t>
  </si>
  <si>
    <t>https://www.adafruit.com/product/1988</t>
  </si>
  <si>
    <t>Adafruit</t>
  </si>
  <si>
    <t>220 ohm weerstand</t>
  </si>
  <si>
    <t>https://iprototype.nl/products/components/resistors/220R</t>
  </si>
  <si>
    <t>Iprototype</t>
  </si>
  <si>
    <t>led</t>
  </si>
  <si>
    <t>http://www.conrad.be/ce/nl/product/184543?WT.mc_id=gshop&amp;insert=8J&amp;gclid=CjwKEAjwppPKBRCGwrSpqK7Y5jcSJACHYbWY2IfTMi4r8JkgkhzF1MrnVq5whDKo4ewdbRNjbddRRxoCv9nw_wcB&amp;tid=819723060_46178978550_pla-356257857727_pla-184543&amp;WT.srch=1</t>
  </si>
  <si>
    <t>http://www.dx.com/nl/p/water-proof-ds18b20-temperature-probe-90cm-142889?tc=EUR&amp;gclid=CjwKEAjwppPKBRCGwrSpqK7Y5jcSJACHYbWYXXv3pjQDchol8OHc7sBNbQ2o-vD2Ja39eVnWgtFk5hoC6Frw_wcB#.WUUsiWjyiUk</t>
  </si>
  <si>
    <t>DX</t>
  </si>
  <si>
    <t>Kamer temperatuur meten</t>
  </si>
  <si>
    <t>drukknop</t>
  </si>
  <si>
    <t>aan/uit</t>
  </si>
  <si>
    <t>navigatie</t>
  </si>
  <si>
    <t>https://www.bitsandparts.eu/Schakelaars-microswitches-en-drukknoppen/Microswitch-drukknop-(maakcontact)-12x12mm-met-cap-rood/p114642</t>
  </si>
  <si>
    <t>Bitsandpartseu</t>
  </si>
  <si>
    <t>dubbelzijdige tape</t>
  </si>
  <si>
    <t>https://www.zamro.be/product/D4992/transparante-dubbelzijdige-solventvrije-kleefband-64621-50mx12mm?gclid=CjwKEAjwppPKBRCGwrSpqK7Y5jcSJACHYbWYXZGvRoEXaUtaznvyuTXXnjUiWlIaCprhu9bCWMNwAhoCquzw_wcB</t>
  </si>
  <si>
    <t>Zamro</t>
  </si>
  <si>
    <t>afdicht isolatie</t>
  </si>
  <si>
    <t>Aliexpres</t>
  </si>
  <si>
    <t>https://nl.aliexpress.com/item/New-12m-Adhesive-Doors-Windows-Foam-Sealing-Strip-Soundproofing-Collision-Avoidance-Seal-Wheatherstrip-Noise-Insulation/32707040901.html?spm=2114.48010708.4.44.pARiOi</t>
  </si>
  <si>
    <t>https://www.hubo.be/nl/p/hubo-spaanplaatschroeven-pz2-30x4-mm-500-stuks/154508.html</t>
  </si>
  <si>
    <t>Doosje vijzen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</si>
</sst>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3" borderId="0" xfId="1" applyFill="1" applyAlignment="1">
      <alignment horizontal="center" vertical="top"/>
    </xf>
    <xf numFmtId="0" fontId="17" fillId="5" borderId="0" xfId="1" applyFill="1" applyAlignment="1">
      <alignment horizontal="center" vertical="top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168" fontId="8" fillId="6" borderId="0" xfId="0" applyNumberFormat="1" applyFont="1" applyFill="1" applyAlignment="1">
      <alignment vertical="top"/>
    </xf>
    <xf numFmtId="0" fontId="2" fillId="7" borderId="0" xfId="0" applyFont="1" applyFill="1"/>
    <xf numFmtId="0" fontId="0" fillId="7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289454</xdr:colOff>
      <xdr:row>1</xdr:row>
      <xdr:rowOff>47625</xdr:rowOff>
    </xdr:from>
    <xdr:to>
      <xdr:col>15</xdr:col>
      <xdr:colOff>152400</xdr:colOff>
      <xdr:row>19</xdr:row>
      <xdr:rowOff>97500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779" y="219075"/>
          <a:ext cx="4130146" cy="64506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47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23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23</xdr:row>
      <xdr:rowOff>161925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E691066-0F3D-4CCD-9B5B-BB5C3FCDEA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23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BBF4CF6-9FDD-4B2B-BE1E-A6A651A2D2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F4F53A1-A3C6-4CD7-AAFC-69307E2632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CD178A70-FF65-41AB-AA8E-D68693F450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94E7CF25-B561-4F34-8E03-10B05BC666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51C22FA0-0DDD-496A-96E1-9F57C556D3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bo.be/nl/p/vurenhout-geschaafd-18x93-mm-270cm/124196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amazon.com/gp/product/B01CZ35XWY/ref=oh_aui_detailpage_o03_s00?ie=UTF8&amp;th=1" TargetMode="External"/><Relationship Id="rId1" Type="http://schemas.openxmlformats.org/officeDocument/2006/relationships/hyperlink" Target="https://www.bol.com/nl/p/philips-223v5lhsb2-full-hd-monitor/9200000049944074/?country=BE&amp;suggestionType=typedsearch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www.dx.com/nl/p/water-proof-ds18b20-temperature-probe-90cm-142889?tc=EUR&amp;gclid=CjwKEAjwppPKBRCGwrSpqK7Y5jcSJACHYbWYXXv3pjQDchol8OHc7sBNbQ2o-vD2Ja39eVnWgtFk5hoC6Frw_wcB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showGridLines="0" tabSelected="1" workbookViewId="0">
      <selection activeCell="G7" sqref="G6:G7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3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5">
      <c r="A2" s="1"/>
      <c r="B2" s="3" t="s">
        <v>0</v>
      </c>
      <c r="C2" s="2" t="s">
        <v>77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1"/>
      <c r="B3" s="3" t="s">
        <v>1</v>
      </c>
      <c r="C3" s="2" t="s">
        <v>78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1"/>
      <c r="B4" s="3" t="s">
        <v>2</v>
      </c>
      <c r="C4" s="2" t="s">
        <v>79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5">
      <c r="A5" s="2"/>
      <c r="B5" s="3" t="s">
        <v>3</v>
      </c>
      <c r="C5" s="4" t="s">
        <v>80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2"/>
      <c r="B8" s="3" t="s">
        <v>6</v>
      </c>
      <c r="C8" s="10">
        <f>BillOfMaterials!$E$31</f>
        <v>20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2"/>
      <c r="B9" s="3" t="s">
        <v>7</v>
      </c>
      <c r="C9" s="64">
        <f>BillOfMaterials!$J$31</f>
        <v>253.06000000000003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5.25" customHeight="1" x14ac:dyDescent="0.25">
      <c r="A15" s="19">
        <v>1</v>
      </c>
      <c r="B15" s="20" t="s">
        <v>71</v>
      </c>
      <c r="C15" s="20" t="s">
        <v>82</v>
      </c>
      <c r="D15" s="20"/>
      <c r="E15" s="21">
        <v>1</v>
      </c>
      <c r="F15" s="65" t="s">
        <v>86</v>
      </c>
      <c r="G15" s="65" t="s">
        <v>72</v>
      </c>
      <c r="H15" s="21">
        <v>1</v>
      </c>
      <c r="I15" s="22">
        <v>80</v>
      </c>
      <c r="J15" s="61">
        <f>BillOfMaterials!$E15*BillOfMaterials!$I15</f>
        <v>80</v>
      </c>
      <c r="K15" s="62">
        <v>80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>
        <v>2</v>
      </c>
      <c r="B16" s="26" t="s">
        <v>73</v>
      </c>
      <c r="C16" s="26" t="s">
        <v>83</v>
      </c>
      <c r="D16" s="26"/>
      <c r="E16" s="27">
        <v>1</v>
      </c>
      <c r="F16" s="27" t="s">
        <v>87</v>
      </c>
      <c r="G16" s="66" t="s">
        <v>74</v>
      </c>
      <c r="H16" s="27">
        <v>1</v>
      </c>
      <c r="I16" s="28">
        <v>34.99</v>
      </c>
      <c r="J16" s="61">
        <f>BillOfMaterials!$E16*BillOfMaterials!$I16</f>
        <v>34.99</v>
      </c>
      <c r="K16" s="62">
        <v>42.73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1.5" customHeight="1" x14ac:dyDescent="0.25">
      <c r="A17" s="19">
        <v>3</v>
      </c>
      <c r="B17" s="20" t="s">
        <v>75</v>
      </c>
      <c r="C17" s="20" t="s">
        <v>81</v>
      </c>
      <c r="D17" s="20"/>
      <c r="E17" s="21">
        <v>2</v>
      </c>
      <c r="F17" s="21" t="s">
        <v>88</v>
      </c>
      <c r="G17" s="65" t="s">
        <v>76</v>
      </c>
      <c r="H17" s="21">
        <v>2</v>
      </c>
      <c r="I17" s="22">
        <v>10</v>
      </c>
      <c r="J17" s="61">
        <f>BillOfMaterials!$E17*BillOfMaterials!$I17</f>
        <v>20</v>
      </c>
      <c r="K17" s="62">
        <v>16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19">
        <v>5</v>
      </c>
      <c r="B18" s="20" t="s">
        <v>89</v>
      </c>
      <c r="C18" s="20" t="s">
        <v>116</v>
      </c>
      <c r="D18" s="20"/>
      <c r="E18" s="21">
        <v>1</v>
      </c>
      <c r="F18" s="21" t="s">
        <v>115</v>
      </c>
      <c r="G18" s="65" t="s">
        <v>114</v>
      </c>
      <c r="H18" s="21">
        <v>1</v>
      </c>
      <c r="I18" s="22">
        <v>2.2200000000000002</v>
      </c>
      <c r="J18" s="61">
        <v>2.2200000000000002</v>
      </c>
      <c r="K18" s="62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5">
        <v>6</v>
      </c>
      <c r="B19" s="26" t="s">
        <v>90</v>
      </c>
      <c r="C19" s="26" t="s">
        <v>93</v>
      </c>
      <c r="D19" s="26"/>
      <c r="E19" s="27">
        <v>1</v>
      </c>
      <c r="F19" s="27" t="s">
        <v>92</v>
      </c>
      <c r="G19" s="27" t="s">
        <v>91</v>
      </c>
      <c r="H19" s="27">
        <v>1</v>
      </c>
      <c r="I19" s="28">
        <v>52.95</v>
      </c>
      <c r="J19" s="61">
        <f>BillOfMaterials!$E19*BillOfMaterials!$I19</f>
        <v>52.95</v>
      </c>
      <c r="K19" s="62">
        <v>52.95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19">
        <v>7</v>
      </c>
      <c r="B20" s="20" t="s">
        <v>94</v>
      </c>
      <c r="C20" s="20"/>
      <c r="D20" s="20"/>
      <c r="E20" s="21">
        <v>1</v>
      </c>
      <c r="F20" s="21" t="s">
        <v>95</v>
      </c>
      <c r="G20" s="21" t="s">
        <v>96</v>
      </c>
      <c r="H20" s="21">
        <v>1</v>
      </c>
      <c r="I20" s="22">
        <v>19.989999999999998</v>
      </c>
      <c r="J20" s="61">
        <f>BillOfMaterials!$E20*BillOfMaterials!$I20</f>
        <v>19.989999999999998</v>
      </c>
      <c r="K20" s="62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5">
        <v>8</v>
      </c>
      <c r="B21" s="26" t="s">
        <v>97</v>
      </c>
      <c r="C21" s="26" t="s">
        <v>98</v>
      </c>
      <c r="D21" s="26"/>
      <c r="E21" s="27">
        <v>2</v>
      </c>
      <c r="F21" s="27" t="s">
        <v>85</v>
      </c>
      <c r="G21" s="27" t="s">
        <v>99</v>
      </c>
      <c r="H21" s="27">
        <v>2</v>
      </c>
      <c r="I21" s="28">
        <v>14.99</v>
      </c>
      <c r="J21" s="61">
        <f>BillOfMaterials!$E21*BillOfMaterials!$I21</f>
        <v>29.98</v>
      </c>
      <c r="K21" s="62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19">
        <v>9</v>
      </c>
      <c r="B22" s="20" t="s">
        <v>100</v>
      </c>
      <c r="C22" s="20"/>
      <c r="D22" s="20"/>
      <c r="E22" s="21">
        <v>1</v>
      </c>
      <c r="F22" s="21" t="s">
        <v>101</v>
      </c>
      <c r="G22" s="21" t="s">
        <v>102</v>
      </c>
      <c r="H22" s="21">
        <v>1</v>
      </c>
      <c r="I22" s="22">
        <v>4.99</v>
      </c>
      <c r="J22" s="61">
        <f>BillOfMaterials!$E22*BillOfMaterials!$I22</f>
        <v>4.99</v>
      </c>
      <c r="K22" s="62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5">
        <v>10</v>
      </c>
      <c r="B23" s="26" t="s">
        <v>103</v>
      </c>
      <c r="C23" s="26"/>
      <c r="D23" s="26"/>
      <c r="E23" s="27">
        <v>1</v>
      </c>
      <c r="F23" s="27" t="s">
        <v>105</v>
      </c>
      <c r="G23" s="27" t="s">
        <v>104</v>
      </c>
      <c r="H23" s="27">
        <v>1</v>
      </c>
      <c r="I23" s="28">
        <v>4.99</v>
      </c>
      <c r="J23" s="61">
        <f>BillOfMaterials!$E23*BillOfMaterials!$I23</f>
        <v>4.99</v>
      </c>
      <c r="K23" s="62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19">
        <v>11</v>
      </c>
      <c r="B24" s="20" t="s">
        <v>106</v>
      </c>
      <c r="C24" s="20"/>
      <c r="D24" s="20"/>
      <c r="E24" s="21">
        <v>1</v>
      </c>
      <c r="F24" s="21" t="s">
        <v>108</v>
      </c>
      <c r="G24" s="21" t="s">
        <v>107</v>
      </c>
      <c r="H24" s="21">
        <v>1</v>
      </c>
      <c r="I24" s="22">
        <v>2.95</v>
      </c>
      <c r="J24" s="61">
        <f>BillOfMaterials!$E24*BillOfMaterials!$I24</f>
        <v>2.95</v>
      </c>
      <c r="K24" s="62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72" customFormat="1" ht="49.5" customHeight="1" x14ac:dyDescent="0.25">
      <c r="A25" s="67">
        <v>12</v>
      </c>
      <c r="B25" s="68" t="s">
        <v>109</v>
      </c>
      <c r="C25" s="68"/>
      <c r="D25" s="68"/>
      <c r="E25" s="69">
        <v>3</v>
      </c>
      <c r="F25" s="69" t="s">
        <v>111</v>
      </c>
      <c r="G25" s="69" t="s">
        <v>110</v>
      </c>
      <c r="H25" s="69">
        <v>3</v>
      </c>
      <c r="I25" s="70">
        <v>0.45</v>
      </c>
      <c r="J25" s="61">
        <f>BillOfMaterials!$E25*BillOfMaterials!$I25</f>
        <v>1.35</v>
      </c>
      <c r="K25" s="62">
        <v>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49.5" customHeight="1" x14ac:dyDescent="0.25">
      <c r="A26" s="19">
        <v>13</v>
      </c>
      <c r="B26" s="20" t="s">
        <v>112</v>
      </c>
      <c r="C26" s="20" t="s">
        <v>118</v>
      </c>
      <c r="D26" s="20"/>
      <c r="E26" s="21">
        <v>1</v>
      </c>
      <c r="F26" s="21" t="s">
        <v>85</v>
      </c>
      <c r="G26" s="21" t="s">
        <v>113</v>
      </c>
      <c r="H26" s="21">
        <v>1</v>
      </c>
      <c r="I26" s="22">
        <v>0.1</v>
      </c>
      <c r="J26" s="61">
        <f>BillOfMaterials!$E26*BillOfMaterials!$I26</f>
        <v>0.1</v>
      </c>
      <c r="K26" s="62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72" customFormat="1" ht="49.5" customHeight="1" x14ac:dyDescent="0.25">
      <c r="A27" s="67">
        <v>14</v>
      </c>
      <c r="B27" s="68" t="s">
        <v>117</v>
      </c>
      <c r="C27" s="68" t="s">
        <v>119</v>
      </c>
      <c r="D27" s="68"/>
      <c r="E27" s="69">
        <v>1</v>
      </c>
      <c r="F27" s="69" t="s">
        <v>121</v>
      </c>
      <c r="G27" s="69" t="s">
        <v>120</v>
      </c>
      <c r="H27" s="69">
        <v>1</v>
      </c>
      <c r="I27" s="70">
        <v>0.5</v>
      </c>
      <c r="J27" s="61">
        <f>BillOfMaterials!$E27*BillOfMaterials!$I27</f>
        <v>0.5</v>
      </c>
      <c r="K27" s="62">
        <v>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9.5" customHeight="1" x14ac:dyDescent="0.25">
      <c r="A28" s="19">
        <v>15</v>
      </c>
      <c r="B28" s="20" t="s">
        <v>122</v>
      </c>
      <c r="C28" s="20"/>
      <c r="D28" s="20"/>
      <c r="E28" s="21">
        <v>1</v>
      </c>
      <c r="F28" s="21" t="s">
        <v>124</v>
      </c>
      <c r="G28" s="21" t="s">
        <v>123</v>
      </c>
      <c r="H28" s="21">
        <v>1</v>
      </c>
      <c r="I28" s="22">
        <v>2.42</v>
      </c>
      <c r="J28" s="61">
        <f>BillOfMaterials!$E28*BillOfMaterials!$I28</f>
        <v>2.42</v>
      </c>
      <c r="K28" s="62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72" customFormat="1" ht="49.5" customHeight="1" x14ac:dyDescent="0.25">
      <c r="A29" s="67">
        <v>16</v>
      </c>
      <c r="B29" s="68" t="s">
        <v>125</v>
      </c>
      <c r="C29" s="68"/>
      <c r="D29" s="68"/>
      <c r="E29" s="69">
        <v>1</v>
      </c>
      <c r="F29" s="69" t="s">
        <v>126</v>
      </c>
      <c r="G29" s="69" t="s">
        <v>127</v>
      </c>
      <c r="H29" s="69">
        <v>1</v>
      </c>
      <c r="I29" s="70">
        <v>3.77</v>
      </c>
      <c r="J29" s="61">
        <f>BillOfMaterials!$E29*BillOfMaterials!$I29</f>
        <v>3.77</v>
      </c>
      <c r="K29" s="62">
        <v>0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49.5" customHeight="1" x14ac:dyDescent="0.25">
      <c r="A30" s="19">
        <v>17</v>
      </c>
      <c r="B30" s="20" t="s">
        <v>129</v>
      </c>
      <c r="C30" s="20"/>
      <c r="D30" s="20"/>
      <c r="E30" s="21">
        <v>1</v>
      </c>
      <c r="F30" s="21" t="s">
        <v>84</v>
      </c>
      <c r="G30" s="21" t="s">
        <v>128</v>
      </c>
      <c r="H30" s="21">
        <v>1</v>
      </c>
      <c r="I30" s="22">
        <v>6.85</v>
      </c>
      <c r="J30" s="61">
        <f>BillOfMaterials!$E30*BillOfMaterials!$I30</f>
        <v>6.85</v>
      </c>
      <c r="K30" s="62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 t="s">
        <v>20</v>
      </c>
      <c r="C31" s="29"/>
      <c r="D31" s="29"/>
      <c r="E31" s="30">
        <f>SUBTOTAL(109,BillOfMaterials!$E$15:$E$30)</f>
        <v>20</v>
      </c>
      <c r="F31" s="30"/>
      <c r="G31" s="30"/>
      <c r="H31" s="30"/>
      <c r="I31" s="31"/>
      <c r="J31" s="63">
        <f>SUBTOTAL(109,BillOfMaterials!$J$15:$J$24)</f>
        <v>253.06000000000003</v>
      </c>
      <c r="K31" s="6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1"/>
      <c r="B33" s="2"/>
      <c r="C33" s="2"/>
      <c r="D33" s="2"/>
      <c r="E33" s="2"/>
      <c r="F33" s="2"/>
      <c r="G33" s="2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1"/>
      <c r="B34" s="2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hyperlinks>
    <hyperlink ref="G15" r:id="rId1" location="product_specifications"/>
    <hyperlink ref="G16" r:id="rId2"/>
    <hyperlink ref="G17" r:id="rId3"/>
    <hyperlink ref="G18" r:id="rId4" location=".WUUsiWjyiUk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7" sqref="B7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4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3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3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3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3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3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3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3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3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3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3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3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3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3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3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3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3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3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3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3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11" sqref="D11"/>
    </sheetView>
  </sheetViews>
  <sheetFormatPr defaultColWidth="15.125" defaultRowHeight="15" customHeight="1" x14ac:dyDescent="0.2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bauters</dc:creator>
  <cp:lastModifiedBy>Joachim bauters</cp:lastModifiedBy>
  <dcterms:created xsi:type="dcterms:W3CDTF">2017-03-11T18:10:48Z</dcterms:created>
  <dcterms:modified xsi:type="dcterms:W3CDTF">2017-06-17T13:27:31Z</dcterms:modified>
</cp:coreProperties>
</file>