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<sst xmlns="http://schemas.openxmlformats.org/spreadsheetml/2006/main" count="47" uniqueCount="46">
  <si>
    <t>Insert values</t>
  </si>
  <si>
    <t>mm</t>
  </si>
  <si>
    <t>Distance from edge [mm]</t>
  </si>
  <si>
    <t>Equation</t>
  </si>
  <si>
    <t>BB drop</t>
  </si>
  <si>
    <t>DX</t>
  </si>
  <si>
    <t>ROUND(SIN(B6*PI()/180)*IF(ISBLANK(B5);SQRT(POWER(B4;2)-POWER(B3;2));B5)-COS(B6*PI()/180)*B3;1)</t>
  </si>
  <si>
    <t>CS length</t>
  </si>
  <si>
    <t>DY</t>
  </si>
  <si>
    <t>ROUND(250-SIN(B6*PI()/180)*B3-COS(B6*PI()/180)*IF(ISBLANK(B5);SQRT(POWER(B4;2)-POWER(B3;2));B5)+B7/2;1)</t>
  </si>
  <si>
    <t>(Effective CS)</t>
  </si>
  <si>
    <t>ST angle</t>
  </si>
  <si>
    <t>BB fitting diameter</t>
  </si>
  <si>
    <t>Item no.</t>
  </si>
  <si>
    <t>Part no.</t>
  </si>
  <si>
    <t>Description</t>
  </si>
  <si>
    <t>Qty</t>
  </si>
  <si>
    <t>Comment</t>
  </si>
  <si>
    <t>20.1006/0</t>
  </si>
  <si>
    <t>Profile 45x45</t>
  </si>
  <si>
    <t>Sahattu 1000 mm</t>
  </si>
  <si>
    <t>21.0818/0</t>
  </si>
  <si>
    <t>Power lock SF</t>
  </si>
  <si>
    <t>21.1018/0 OK</t>
  </si>
  <si>
    <t>21.1202/0</t>
  </si>
  <si>
    <t>M8x20 hex bolt</t>
  </si>
  <si>
    <t>21.1202/2 OK</t>
  </si>
  <si>
    <t>21.1351/2</t>
  </si>
  <si>
    <t>M8 square nut w/fix</t>
  </si>
  <si>
    <t>21.1351/0 OK</t>
  </si>
  <si>
    <t>21.0006/0</t>
  </si>
  <si>
    <t>Cross connector</t>
  </si>
  <si>
    <t>21.1027/0</t>
  </si>
  <si>
    <t>Clamping claw</t>
  </si>
  <si>
    <t>21.1135/0</t>
  </si>
  <si>
    <t>Angle 45x90 GD</t>
  </si>
  <si>
    <t>22.1004/1</t>
  </si>
  <si>
    <t>End cap 45x45</t>
  </si>
  <si>
    <t>optional</t>
  </si>
  <si>
    <t>21.1133/0</t>
  </si>
  <si>
    <t>Angle 45 GD</t>
  </si>
  <si>
    <t>Rear spacing</t>
  </si>
  <si>
    <t>DZ</t>
  </si>
  <si>
    <t>Drop out thickness</t>
  </si>
  <si>
    <t>Center plane position</t>
  </si>
  <si>
    <t>B10+2*45-B8/2-B9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</si>
</sst>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ont="1" applyAlignment="1">
      <alignment horizontal="right"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right"/>
    </xf>
    <xf numFmtId="0" fontId="0" fillId="34" borderId="15" xfId="0" applyFill="1" applyBorder="1" applyAlignment="1">
      <alignment/>
    </xf>
    <xf numFmtId="0" fontId="0" fillId="35" borderId="11" xfId="0" applyFill="1" applyBorder="1" applyAlignment="1">
      <alignment/>
    </xf>
    <xf numFmtId="0" fontId="0" fillId="36" borderId="11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="150" zoomScaleNormal="150" zoomScalePageLayoutView="0" workbookViewId="0" topLeftCell="A1">
      <selection activeCell="E27" sqref="E27"/>
    </sheetView>
  </sheetViews>
  <sheetFormatPr defaultColWidth="9.140625" defaultRowHeight="15"/>
  <cols>
    <col min="1" max="1" width="20.7109375" style="0" customWidth="1"/>
    <col min="4" max="4" width="16.140625" style="0" customWidth="1"/>
    <col min="5" max="5" width="106.28125" style="0" customWidth="1"/>
  </cols>
  <sheetData>
    <row r="1" spans="1:5" s="1" customFormat="1" ht="15">
      <c r="A1" s="1" t="s">
        <v>0</v>
      </c>
      <c r="B1" s="1" t="s">
        <v>1</v>
      </c>
      <c r="C1" s="1" t="s">
        <v>2</v>
      </c>
      <c r="E1" s="1" t="s">
        <v>3</v>
      </c>
    </row>
    <row r="3" spans="1:5" ht="15">
      <c r="A3" t="s">
        <v>4</v>
      </c>
      <c r="B3" s="2">
        <v>50</v>
      </c>
      <c r="C3" s="3" t="s">
        <v>5</v>
      </c>
      <c r="D3" s="10">
        <f>ROUND(SIN(B6*PI()/180)*IF(ISBLANK(B5),SQRT(POWER(B4,2)-POWER(B3,2)),B5)-COS(B6*PI()/180)*B3,1)</f>
        <v>393.4</v>
      </c>
      <c r="E3" t="s">
        <v>6</v>
      </c>
    </row>
    <row r="4" spans="1:5" ht="15">
      <c r="A4" t="s">
        <v>7</v>
      </c>
      <c r="B4" s="2">
        <v>432.8</v>
      </c>
      <c r="C4" s="3" t="s">
        <v>8</v>
      </c>
      <c r="D4" s="10">
        <f>ROUND(250-SIN(B6*PI()/180)*B3-COS(B6*PI()/180)*IF(ISBLANK(B5),SQRT(POWER(B4,2)-POWER(B3,2)),B5)+B7/2,1)</f>
        <v>89.6</v>
      </c>
      <c r="E4" t="s">
        <v>9</v>
      </c>
    </row>
    <row r="5" spans="1:2" ht="15">
      <c r="A5" t="s">
        <v>10</v>
      </c>
      <c r="B5" s="2"/>
    </row>
    <row r="6" spans="1:2" ht="15">
      <c r="A6" t="s">
        <v>11</v>
      </c>
      <c r="B6" s="2">
        <v>72</v>
      </c>
    </row>
    <row r="7" spans="1:2" ht="15">
      <c r="A7" t="s">
        <v>12</v>
      </c>
      <c r="B7" s="2">
        <v>40</v>
      </c>
    </row>
    <row r="8" spans="1:2" ht="15">
      <c r="A8" t="s">
        <v>41</v>
      </c>
      <c r="B8" s="2">
        <v>135</v>
      </c>
    </row>
    <row r="9" spans="1:2" ht="15">
      <c r="A9" t="s">
        <v>43</v>
      </c>
      <c r="B9" s="2">
        <v>8</v>
      </c>
    </row>
    <row r="10" spans="1:5" ht="15">
      <c r="A10" t="s">
        <v>44</v>
      </c>
      <c r="B10" s="11">
        <v>58</v>
      </c>
      <c r="C10" s="8" t="s">
        <v>42</v>
      </c>
      <c r="D10" s="9">
        <f>B10+2*45-B8/2-B9</f>
        <v>72.5</v>
      </c>
      <c r="E10" t="s">
        <v>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8.421875" style="0" customWidth="1"/>
    <col min="2" max="2" width="9.421875" style="0" customWidth="1"/>
    <col min="3" max="3" width="19.00390625" style="0" customWidth="1"/>
    <col min="4" max="4" width="6.8515625" style="0" customWidth="1"/>
    <col min="5" max="5" width="17.28125" style="0" customWidth="1"/>
  </cols>
  <sheetData>
    <row r="1" spans="1:5" ht="15">
      <c r="A1" s="4" t="s">
        <v>13</v>
      </c>
      <c r="B1" s="4" t="s">
        <v>14</v>
      </c>
      <c r="C1" s="4" t="s">
        <v>15</v>
      </c>
      <c r="D1" s="4" t="s">
        <v>16</v>
      </c>
      <c r="E1" s="4" t="s">
        <v>17</v>
      </c>
    </row>
    <row r="2" spans="1:5" ht="15">
      <c r="A2" s="5">
        <v>1</v>
      </c>
      <c r="B2" s="5" t="s">
        <v>18</v>
      </c>
      <c r="C2" s="5" t="s">
        <v>19</v>
      </c>
      <c r="D2" s="5">
        <v>5</v>
      </c>
      <c r="E2" s="5" t="s">
        <v>20</v>
      </c>
    </row>
    <row r="3" spans="1:5" ht="15">
      <c r="A3" s="6">
        <v>2</v>
      </c>
      <c r="B3" s="6" t="s">
        <v>21</v>
      </c>
      <c r="C3" s="6" t="s">
        <v>22</v>
      </c>
      <c r="D3" s="6">
        <v>2</v>
      </c>
      <c r="E3" s="6" t="s">
        <v>23</v>
      </c>
    </row>
    <row r="4" spans="1:5" ht="15">
      <c r="A4" s="6">
        <v>3</v>
      </c>
      <c r="B4" s="6" t="s">
        <v>24</v>
      </c>
      <c r="C4" s="6" t="s">
        <v>25</v>
      </c>
      <c r="D4" s="6">
        <v>18</v>
      </c>
      <c r="E4" s="6" t="s">
        <v>26</v>
      </c>
    </row>
    <row r="5" spans="1:5" ht="15">
      <c r="A5" s="6">
        <v>4</v>
      </c>
      <c r="B5" s="6" t="s">
        <v>27</v>
      </c>
      <c r="C5" s="6" t="s">
        <v>28</v>
      </c>
      <c r="D5" s="6">
        <v>18</v>
      </c>
      <c r="E5" s="6" t="s">
        <v>29</v>
      </c>
    </row>
    <row r="6" spans="1:5" ht="15">
      <c r="A6" s="6">
        <v>5</v>
      </c>
      <c r="B6" s="6" t="s">
        <v>30</v>
      </c>
      <c r="C6" s="6" t="s">
        <v>31</v>
      </c>
      <c r="D6" s="6">
        <v>4</v>
      </c>
      <c r="E6" s="6"/>
    </row>
    <row r="7" spans="1:5" ht="15">
      <c r="A7" s="6">
        <v>6</v>
      </c>
      <c r="B7" s="6" t="s">
        <v>32</v>
      </c>
      <c r="C7" s="6" t="s">
        <v>33</v>
      </c>
      <c r="D7" s="6">
        <v>4</v>
      </c>
      <c r="E7" s="6"/>
    </row>
    <row r="8" spans="1:5" ht="15">
      <c r="A8" s="6">
        <v>7</v>
      </c>
      <c r="B8" s="6" t="s">
        <v>34</v>
      </c>
      <c r="C8" s="6" t="s">
        <v>35</v>
      </c>
      <c r="D8" s="6">
        <v>5</v>
      </c>
      <c r="E8" s="6"/>
    </row>
    <row r="9" spans="1:5" ht="15">
      <c r="A9" s="6">
        <v>8</v>
      </c>
      <c r="B9" s="6" t="s">
        <v>36</v>
      </c>
      <c r="C9" s="6" t="s">
        <v>37</v>
      </c>
      <c r="D9" s="6">
        <v>6</v>
      </c>
      <c r="E9" s="6" t="s">
        <v>38</v>
      </c>
    </row>
    <row r="10" spans="1:5" ht="15">
      <c r="A10" s="7">
        <v>9</v>
      </c>
      <c r="B10" s="7" t="s">
        <v>39</v>
      </c>
      <c r="C10" s="7" t="s">
        <v>40</v>
      </c>
      <c r="D10" s="7">
        <v>8</v>
      </c>
      <c r="E10" s="7" t="s">
        <v>38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</cp:lastModifiedBy>
  <dcterms:modified xsi:type="dcterms:W3CDTF">2012-05-15T18:35:24Z</dcterms:modified>
  <cp:category/>
  <cp:version/>
  <cp:contentType/>
  <cp:contentStatus/>
</cp:coreProperties>
</file>