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<sst xmlns="http://schemas.openxmlformats.org/spreadsheetml/2006/main" count="75" uniqueCount="55">
  <si>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Arduino Watch BOM</t>
  </si>
  <si>
    <t>Mathew Garten June 10, 2010</t>
  </si>
  <si>
    <t>The materials used in making the watch are</t>
  </si>
  <si>
    <t>Electronics</t>
  </si>
  <si>
    <t>Supplier</t>
  </si>
  <si>
    <t>Quantity</t>
  </si>
  <si>
    <t>Cost</t>
  </si>
  <si>
    <t>Sub-total</t>
  </si>
  <si>
    <t xml:space="preserve">Arduino Mini Pro 328 - 3.3V/8MHz </t>
  </si>
  <si>
    <t>SparkFun</t>
  </si>
  <si>
    <t>4D Systems OLED Module 1.5" (128x128 pixels)</t>
  </si>
  <si>
    <t>Blackberry Trackballer Breakout</t>
  </si>
  <si>
    <t>DS1307 Real-time clock</t>
  </si>
  <si>
    <t>Digi-Key</t>
  </si>
  <si>
    <t>3.7V 1000mAh Li-Polymer battery</t>
  </si>
  <si>
    <t>Crystal 32kHz</t>
  </si>
  <si>
    <t>LiPoly Fast Charger</t>
  </si>
  <si>
    <t>optional if you already have a charger</t>
  </si>
  <si>
    <t>FTDI Basic Breakout</t>
  </si>
  <si>
    <t>optional if you already have a FTDI connection</t>
  </si>
  <si>
    <r>
      <t>Nuts and Bolts</t>
    </r>
    <r>
      <rPr>
        <sz val="10"/>
        <color indexed="63"/>
        <rFont val="Arial"/>
        <family val="2"/>
      </rPr>
      <t> available at local hardware stores</t>
    </r>
  </si>
  <si>
    <t>#4 bolts 3/8" long</t>
  </si>
  <si>
    <t>Ace</t>
  </si>
  <si>
    <t>#4 bolts 1/4" long</t>
  </si>
  <si>
    <t>#4 bolts 3/4" long</t>
  </si>
  <si>
    <t>#4 nuts</t>
  </si>
  <si>
    <t>Watch Band</t>
  </si>
  <si>
    <t>~13" x 1 5/8" leather band for the outer layer (I used a wide leather belt)</t>
  </si>
  <si>
    <t>Thrift store</t>
  </si>
  <si>
    <t>~8" x 1 7/8" elastic band for the inner layer (I used another belt)</t>
  </si>
  <si>
    <t>Misc</t>
  </si>
  <si>
    <t>1/4" OD copper tube 10ft</t>
  </si>
  <si>
    <t>Home Depot</t>
  </si>
  <si>
    <t>you only need about 1 ft</t>
  </si>
  <si>
    <t>1/2" thick piece of wood for screen case, I usually use poplar wood.</t>
  </si>
  <si>
    <t>6 right angle header pins</t>
  </si>
  <si>
    <t>MarVac</t>
  </si>
  <si>
    <t>this is for 40 pins</t>
  </si>
  <si>
    <t>4 straight header pins</t>
  </si>
  <si>
    <t>1 Connector Housing 6 pin housing (if you can find a 5 pin housing get that)</t>
  </si>
  <si>
    <t>2 Connector Housings 1 pin housing</t>
  </si>
  <si>
    <t>this is a 5 pack</t>
  </si>
  <si>
    <t>7 female pins</t>
  </si>
  <si>
    <t>estimate of a 100 pin strip (I bought it awhile ago)</t>
  </si>
  <si>
    <t>Magnifying lenses</t>
  </si>
  <si>
    <t>gift from a friend, don't know the cost</t>
  </si>
  <si>
    <t>1 IDE ribbon cable</t>
  </si>
  <si>
    <t>pile of cables</t>
  </si>
  <si>
    <t>Grand Total</t>
  </si>
  <si>
    <t>Alternate parts</t>
  </si>
  <si>
    <t>4D Systems OLED Module 0.96" (96x64 pixels)</t>
  </si>
  <si>
    <t>3.7V 900mAh Li-Polymer battery</t>
  </si>
  <si>
    <t>Real-time clock module</t>
  </si>
  <si>
    <t>either of these modules would replace the real-time clock chip and the 32kHz crystal and give you a backup battery</t>
  </si>
  <si>
    <t>RobotShop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</si>
</sst>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_);[RED]&quot;($&quot;#,##0.00\)"/>
    <numFmt numFmtId="166" formatCode="[$$-409]#,##0.00;[RED]\-[$$-409]#,##0.00"/>
  </numFmts>
  <fonts count="5">
    <font>
      <sz val="10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4" fontId="0" fillId="0" borderId="0" xfId="20" applyFont="1" applyAlignment="1">
      <alignment/>
    </xf>
    <xf numFmtId="166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/>
    </xf>
    <xf numFmtId="164" fontId="0" fillId="0" borderId="2" xfId="0" applyBorder="1" applyAlignment="1">
      <alignment/>
    </xf>
    <xf numFmtId="164" fontId="1" fillId="0" borderId="3" xfId="0" applyFont="1" applyBorder="1" applyAlignment="1">
      <alignment horizontal="right"/>
    </xf>
    <xf numFmtId="166" fontId="1" fillId="0" borderId="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rkfun.com/commerce/product_info.php?products_id=9220" TargetMode="External" /><Relationship Id="rId2" Type="http://schemas.openxmlformats.org/officeDocument/2006/relationships/hyperlink" Target="http://www.sparkfun.com/commerce/product_info.php?products_id=8537" TargetMode="External" /><Relationship Id="rId3" Type="http://schemas.openxmlformats.org/officeDocument/2006/relationships/hyperlink" Target="http://www.sparkfun.com/commerce/product_info.php?products_id=9320" TargetMode="External" /><Relationship Id="rId4" Type="http://schemas.openxmlformats.org/officeDocument/2006/relationships/hyperlink" Target="http://search.digikey.com/scripts/DkSearch/dksus.dll?Detail&amp;name=DS1307%2B-ND" TargetMode="External" /><Relationship Id="rId5" Type="http://schemas.openxmlformats.org/officeDocument/2006/relationships/hyperlink" Target="http://www.sparkfun.com/commerce/product_info.php?products_id=339" TargetMode="External" /><Relationship Id="rId6" Type="http://schemas.openxmlformats.org/officeDocument/2006/relationships/hyperlink" Target="http://www.sparkfun.com/commerce/product_info.php?products_id=540" TargetMode="External" /><Relationship Id="rId7" Type="http://schemas.openxmlformats.org/officeDocument/2006/relationships/hyperlink" Target="http://www.sparkfun.com/commerce/product_info.php?products_id=8293" TargetMode="External" /><Relationship Id="rId8" Type="http://schemas.openxmlformats.org/officeDocument/2006/relationships/hyperlink" Target="http://www.sparkfun.com/commerce/product_info.php?products_id=8772" TargetMode="External" /><Relationship Id="rId9" Type="http://schemas.openxmlformats.org/officeDocument/2006/relationships/hyperlink" Target="http://www.sparkfun.com/commerce/product_info.php?products_id=8538" TargetMode="External" /><Relationship Id="rId10" Type="http://schemas.openxmlformats.org/officeDocument/2006/relationships/hyperlink" Target="http://www.sparkfun.com/commerce/product_info.php?products_id=341" TargetMode="External" /><Relationship Id="rId11" Type="http://schemas.openxmlformats.org/officeDocument/2006/relationships/hyperlink" Target="http://www.sparkfun.com/commerce/product_info.php?products_id=99" TargetMode="External" /><Relationship Id="rId12" Type="http://schemas.openxmlformats.org/officeDocument/2006/relationships/hyperlink" Target="http://www.robotshop.com/seeedstudio-electronic-brick-real-time-clock-module-2.html?utm_source=google&amp;utm_medium=base&amp;utm_campaign=j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3" sqref="A3"/>
    </sheetView>
  </sheetViews>
  <sheetFormatPr defaultColWidth="9.140625" defaultRowHeight="12.75"/>
  <cols>
    <col min="1" max="1" width="67.421875" style="1" customWidth="1"/>
    <col min="2" max="2" width="13.28125" style="1" customWidth="1"/>
    <col min="3" max="4" width="9.140625" style="1" customWidth="1"/>
    <col min="5" max="5" width="9.7109375" style="1" customWidth="1"/>
    <col min="6" max="6" width="16.7109375" style="1" customWidth="1"/>
    <col min="7" max="16384" width="9.140625" style="1" customWidth="1"/>
  </cols>
  <sheetData>
    <row r="1" ht="16.5">
      <c r="A1" s="2" t="s">
        <v>0</v>
      </c>
    </row>
    <row r="2" ht="12">
      <c r="A2" s="1" t="s">
        <v>1</v>
      </c>
    </row>
    <row r="3" ht="12">
      <c r="A3" s="3" t="s">
        <v>2</v>
      </c>
    </row>
    <row r="5" spans="1:5" ht="12">
      <c r="A5" s="4" t="s">
        <v>3</v>
      </c>
      <c r="B5" s="1" t="s">
        <v>4</v>
      </c>
      <c r="C5" s="1" t="s">
        <v>5</v>
      </c>
      <c r="D5" s="1" t="s">
        <v>6</v>
      </c>
      <c r="E5" s="1" t="s">
        <v>7</v>
      </c>
    </row>
    <row r="6" spans="1:5" ht="12.75">
      <c r="A6" s="1" t="s">
        <v>8</v>
      </c>
      <c r="B6" s="5" t="s">
        <v>9</v>
      </c>
      <c r="C6" s="1">
        <v>1</v>
      </c>
      <c r="D6" s="6">
        <v>18.95</v>
      </c>
      <c r="E6" s="6">
        <f>C6*D6</f>
        <v>18.95</v>
      </c>
    </row>
    <row r="7" spans="1:5" ht="12.75">
      <c r="A7" s="1" t="s">
        <v>10</v>
      </c>
      <c r="B7" s="5" t="s">
        <v>9</v>
      </c>
      <c r="C7" s="1">
        <v>1</v>
      </c>
      <c r="D7" s="6">
        <v>64.95</v>
      </c>
      <c r="E7" s="6">
        <f>C7*D7</f>
        <v>64.95</v>
      </c>
    </row>
    <row r="8" spans="1:5" ht="12.75">
      <c r="A8" s="1" t="s">
        <v>11</v>
      </c>
      <c r="B8" s="5" t="s">
        <v>9</v>
      </c>
      <c r="C8" s="1">
        <v>1</v>
      </c>
      <c r="D8" s="6">
        <v>16.95</v>
      </c>
      <c r="E8" s="6">
        <f>C8*D8</f>
        <v>16.95</v>
      </c>
    </row>
    <row r="9" spans="1:5" ht="12.75">
      <c r="A9" s="1" t="s">
        <v>12</v>
      </c>
      <c r="B9" s="5" t="s">
        <v>13</v>
      </c>
      <c r="C9" s="1">
        <v>1</v>
      </c>
      <c r="D9" s="6">
        <v>4.13</v>
      </c>
      <c r="E9" s="6">
        <f>C9*D9</f>
        <v>4.13</v>
      </c>
    </row>
    <row r="10" spans="1:5" ht="12.75">
      <c r="A10" s="1" t="s">
        <v>14</v>
      </c>
      <c r="B10" s="5" t="s">
        <v>9</v>
      </c>
      <c r="C10" s="1">
        <v>1</v>
      </c>
      <c r="D10" s="6">
        <v>11.95</v>
      </c>
      <c r="E10" s="6">
        <f>C10*D10</f>
        <v>11.95</v>
      </c>
    </row>
    <row r="11" spans="1:5" ht="12.75">
      <c r="A11" s="1" t="s">
        <v>15</v>
      </c>
      <c r="B11" s="5" t="s">
        <v>9</v>
      </c>
      <c r="C11" s="1">
        <v>1</v>
      </c>
      <c r="D11" s="6">
        <v>1.5</v>
      </c>
      <c r="E11" s="6">
        <f>C11*D11</f>
        <v>1.5</v>
      </c>
    </row>
    <row r="12" spans="1:6" ht="12.75">
      <c r="A12" s="1" t="s">
        <v>16</v>
      </c>
      <c r="B12" s="5" t="s">
        <v>9</v>
      </c>
      <c r="C12" s="1">
        <v>1</v>
      </c>
      <c r="D12" s="6">
        <v>19.95</v>
      </c>
      <c r="E12" s="6">
        <f>C12*D12</f>
        <v>19.95</v>
      </c>
      <c r="F12" s="1" t="s">
        <v>17</v>
      </c>
    </row>
    <row r="13" spans="1:6" ht="12.75">
      <c r="A13" s="1" t="s">
        <v>18</v>
      </c>
      <c r="B13" s="5" t="s">
        <v>9</v>
      </c>
      <c r="C13" s="1">
        <v>1</v>
      </c>
      <c r="D13" s="6">
        <v>14.95</v>
      </c>
      <c r="E13" s="6">
        <f>C13*D13</f>
        <v>14.95</v>
      </c>
      <c r="F13" s="1" t="s">
        <v>19</v>
      </c>
    </row>
    <row r="14" ht="12">
      <c r="E14" s="7">
        <f>SUM(E6:E13)</f>
        <v>153.32999999999998</v>
      </c>
    </row>
    <row r="15" ht="12">
      <c r="E15" s="6"/>
    </row>
    <row r="16" ht="12.75">
      <c r="A16" s="4" t="s">
        <v>20</v>
      </c>
    </row>
    <row r="17" spans="1:5" ht="12">
      <c r="A17" s="3" t="s">
        <v>21</v>
      </c>
      <c r="B17" s="1" t="s">
        <v>22</v>
      </c>
      <c r="C17" s="1">
        <v>2</v>
      </c>
      <c r="D17" s="6">
        <v>0.23</v>
      </c>
      <c r="E17" s="6">
        <f>C17*D17</f>
        <v>0.46</v>
      </c>
    </row>
    <row r="18" spans="1:5" ht="12">
      <c r="A18" s="3" t="s">
        <v>23</v>
      </c>
      <c r="B18" s="1" t="s">
        <v>22</v>
      </c>
      <c r="C18" s="1">
        <v>2</v>
      </c>
      <c r="D18" s="6">
        <v>0.21</v>
      </c>
      <c r="E18" s="6">
        <f>C18*D18</f>
        <v>0.42</v>
      </c>
    </row>
    <row r="19" spans="1:5" ht="12">
      <c r="A19" s="3" t="s">
        <v>24</v>
      </c>
      <c r="B19" s="1" t="s">
        <v>22</v>
      </c>
      <c r="C19" s="1">
        <v>4</v>
      </c>
      <c r="D19" s="6">
        <v>0.25</v>
      </c>
      <c r="E19" s="6">
        <f>C19*D19</f>
        <v>1</v>
      </c>
    </row>
    <row r="20" spans="1:5" ht="12">
      <c r="A20" s="3" t="s">
        <v>25</v>
      </c>
      <c r="B20" s="1" t="s">
        <v>22</v>
      </c>
      <c r="C20" s="1">
        <v>8</v>
      </c>
      <c r="D20" s="6">
        <v>0.2</v>
      </c>
      <c r="E20" s="6">
        <f>C20*D20</f>
        <v>1.6</v>
      </c>
    </row>
    <row r="21" spans="1:5" ht="12">
      <c r="A21" s="3"/>
      <c r="E21" s="7">
        <f>SUM(E17:E20)</f>
        <v>3.48</v>
      </c>
    </row>
    <row r="23" ht="12">
      <c r="A23" s="4" t="s">
        <v>26</v>
      </c>
    </row>
    <row r="24" spans="1:5" ht="12">
      <c r="A24" s="3" t="s">
        <v>27</v>
      </c>
      <c r="B24" s="1" t="s">
        <v>28</v>
      </c>
      <c r="C24" s="1">
        <v>1</v>
      </c>
      <c r="D24" s="6">
        <v>5</v>
      </c>
      <c r="E24" s="6">
        <f>C24*D24</f>
        <v>5</v>
      </c>
    </row>
    <row r="25" spans="1:5" ht="12">
      <c r="A25" s="3" t="s">
        <v>29</v>
      </c>
      <c r="B25" s="1" t="s">
        <v>28</v>
      </c>
      <c r="C25" s="1">
        <v>1</v>
      </c>
      <c r="D25" s="6">
        <v>5</v>
      </c>
      <c r="E25" s="6">
        <f>C25*D25</f>
        <v>5</v>
      </c>
    </row>
    <row r="26" ht="12">
      <c r="E26" s="7">
        <f>SUM(E24:E25)</f>
        <v>10</v>
      </c>
    </row>
    <row r="27" ht="12">
      <c r="A27" s="4" t="s">
        <v>30</v>
      </c>
    </row>
    <row r="28" spans="1:6" ht="12">
      <c r="A28" s="3" t="s">
        <v>31</v>
      </c>
      <c r="B28" s="8" t="s">
        <v>32</v>
      </c>
      <c r="C28" s="1">
        <v>1</v>
      </c>
      <c r="D28" s="6">
        <v>8.97</v>
      </c>
      <c r="E28" s="6">
        <f>C28*D28</f>
        <v>8.97</v>
      </c>
      <c r="F28" s="1" t="s">
        <v>33</v>
      </c>
    </row>
    <row r="29" spans="1:5" ht="12">
      <c r="A29" s="3" t="s">
        <v>34</v>
      </c>
      <c r="B29" s="1" t="s">
        <v>22</v>
      </c>
      <c r="C29" s="1">
        <v>1</v>
      </c>
      <c r="D29" s="6">
        <v>4.5</v>
      </c>
      <c r="E29" s="6">
        <f>C29*D29</f>
        <v>4.5</v>
      </c>
    </row>
    <row r="30" spans="1:6" ht="12.75">
      <c r="A30" s="3" t="s">
        <v>35</v>
      </c>
      <c r="B30" s="1" t="s">
        <v>36</v>
      </c>
      <c r="C30" s="1">
        <v>1</v>
      </c>
      <c r="D30" s="9">
        <v>0.79</v>
      </c>
      <c r="E30" s="6">
        <f>C30*D30</f>
        <v>0.79</v>
      </c>
      <c r="F30" s="1" t="s">
        <v>37</v>
      </c>
    </row>
    <row r="31" spans="1:6" ht="12.75">
      <c r="A31" s="3" t="s">
        <v>38</v>
      </c>
      <c r="B31" s="1" t="s">
        <v>36</v>
      </c>
      <c r="C31" s="1">
        <v>1</v>
      </c>
      <c r="D31" s="9">
        <v>0.79</v>
      </c>
      <c r="E31" s="6">
        <f>C31*D31</f>
        <v>0.79</v>
      </c>
      <c r="F31" s="1" t="s">
        <v>37</v>
      </c>
    </row>
    <row r="32" spans="1:5" ht="12.75">
      <c r="A32" s="3" t="s">
        <v>39</v>
      </c>
      <c r="B32" s="1" t="s">
        <v>36</v>
      </c>
      <c r="C32" s="1">
        <v>1</v>
      </c>
      <c r="D32" s="9">
        <v>1.1</v>
      </c>
      <c r="E32" s="6">
        <f>C32*D32</f>
        <v>1.1</v>
      </c>
    </row>
    <row r="33" spans="1:6" ht="12.75">
      <c r="A33" s="3" t="s">
        <v>40</v>
      </c>
      <c r="B33" s="1" t="s">
        <v>36</v>
      </c>
      <c r="C33" s="1">
        <v>1</v>
      </c>
      <c r="D33" s="9">
        <v>0.89</v>
      </c>
      <c r="E33" s="6">
        <f>C33*D33</f>
        <v>0.89</v>
      </c>
      <c r="F33" s="1" t="s">
        <v>41</v>
      </c>
    </row>
    <row r="34" spans="1:6" ht="12.75">
      <c r="A34" s="3" t="s">
        <v>42</v>
      </c>
      <c r="B34" s="1" t="s">
        <v>36</v>
      </c>
      <c r="C34" s="1">
        <v>1</v>
      </c>
      <c r="D34" s="9">
        <v>3.5</v>
      </c>
      <c r="E34" s="6">
        <f>C34*D34</f>
        <v>3.5</v>
      </c>
      <c r="F34" s="1" t="s">
        <v>43</v>
      </c>
    </row>
    <row r="35" spans="1:6" ht="12">
      <c r="A35" s="3" t="s">
        <v>44</v>
      </c>
      <c r="C35" s="1">
        <v>1</v>
      </c>
      <c r="D35" s="9"/>
      <c r="E35" s="6"/>
      <c r="F35" s="1" t="s">
        <v>45</v>
      </c>
    </row>
    <row r="36" spans="1:5" ht="12">
      <c r="A36" s="3" t="s">
        <v>46</v>
      </c>
      <c r="B36" s="1" t="s">
        <v>47</v>
      </c>
      <c r="C36" s="1">
        <v>1</v>
      </c>
      <c r="D36" s="9">
        <v>0</v>
      </c>
      <c r="E36" s="6">
        <f>C36*D36</f>
        <v>0</v>
      </c>
    </row>
    <row r="37" ht="12">
      <c r="E37" s="10">
        <f>SUM(E28:E36)</f>
        <v>20.54</v>
      </c>
    </row>
    <row r="39" spans="3:5" ht="16.5">
      <c r="C39" s="11"/>
      <c r="D39" s="12" t="s">
        <v>48</v>
      </c>
      <c r="E39" s="13">
        <f>SUM(E37,E26,E21,E14)</f>
        <v>187.34999999999997</v>
      </c>
    </row>
    <row r="41" ht="12">
      <c r="A41" s="4" t="s">
        <v>49</v>
      </c>
    </row>
    <row r="42" spans="1:5" ht="12.75">
      <c r="A42" s="1" t="s">
        <v>50</v>
      </c>
      <c r="B42" s="5" t="s">
        <v>9</v>
      </c>
      <c r="C42" s="1">
        <v>1</v>
      </c>
      <c r="D42" s="6">
        <v>49.95</v>
      </c>
      <c r="E42" s="6">
        <f>C42*D42</f>
        <v>49.95</v>
      </c>
    </row>
    <row r="43" spans="1:5" ht="12.75">
      <c r="A43" s="1" t="s">
        <v>51</v>
      </c>
      <c r="B43" s="5" t="s">
        <v>9</v>
      </c>
      <c r="C43" s="1">
        <v>1</v>
      </c>
      <c r="D43" s="6">
        <v>8.95</v>
      </c>
      <c r="E43" s="6">
        <f>C43*D43</f>
        <v>8.95</v>
      </c>
    </row>
    <row r="44" spans="1:6" ht="12.75">
      <c r="A44" s="1" t="s">
        <v>52</v>
      </c>
      <c r="B44" s="5" t="s">
        <v>9</v>
      </c>
      <c r="C44" s="1">
        <v>1</v>
      </c>
      <c r="D44" s="6">
        <v>19.95</v>
      </c>
      <c r="E44" s="6">
        <f>C44*D44</f>
        <v>19.95</v>
      </c>
      <c r="F44" s="1" t="s">
        <v>53</v>
      </c>
    </row>
    <row r="45" spans="1:5" ht="12.75">
      <c r="A45" s="1" t="s">
        <v>52</v>
      </c>
      <c r="B45" s="5" t="s">
        <v>54</v>
      </c>
      <c r="C45" s="1">
        <v>1</v>
      </c>
      <c r="D45" s="6">
        <v>13.5</v>
      </c>
      <c r="E45" s="6">
        <f>C45*D45</f>
        <v>13.5</v>
      </c>
    </row>
  </sheetData>
  <hyperlinks>
    <hyperlink ref="B6" r:id="rId1" display="SparkFun"/>
    <hyperlink ref="B7" r:id="rId2" display="SparkFun"/>
    <hyperlink ref="B8" r:id="rId3" display="SparkFun"/>
    <hyperlink ref="B9" r:id="rId4" display="Digi-Key"/>
    <hyperlink ref="B10" r:id="rId5" display="SparkFun"/>
    <hyperlink ref="B11" r:id="rId6" display="SparkFun"/>
    <hyperlink ref="B12" r:id="rId7" display="SparkFun"/>
    <hyperlink ref="B13" r:id="rId8" display="SparkFun"/>
    <hyperlink ref="B42" r:id="rId9" display="SparkFun"/>
    <hyperlink ref="B43" r:id="rId10" display="SparkFun"/>
    <hyperlink ref="B44" r:id="rId11" display="SparkFun"/>
    <hyperlink ref="B45" r:id="rId12" display="RobotShop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Garten</dc:creator>
  <cp:keywords/>
  <dc:description/>
  <cp:lastModifiedBy>Matthew Garten</cp:lastModifiedBy>
  <dcterms:created xsi:type="dcterms:W3CDTF">2010-06-11T05:37:53Z</dcterms:created>
  <dcterms:modified xsi:type="dcterms:W3CDTF">2010-06-11T06:06:16Z</dcterms:modified>
  <cp:category/>
  <cp:version/>
  <cp:contentType/>
  <cp:contentStatus/>
  <cp:revision>3</cp:revision>
</cp:coreProperties>
</file>