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00" windowHeight="4635" activeTab="0"/>
  </bookViews>
  <sheets>
    <sheet name="Rolling with Coins" sheetId="1" r:id="rId1"/>
    <sheet name="drawing Dev. Cards with Coins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<sst xmlns="http://schemas.openxmlformats.org/spreadsheetml/2006/main" count="38" uniqueCount="26">
  <si>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sum</t>
  </si>
  <si>
    <t>2+12</t>
  </si>
  <si>
    <t>3+11</t>
  </si>
  <si>
    <t>4+10</t>
  </si>
  <si>
    <t>5+9</t>
  </si>
  <si>
    <t>6+8</t>
  </si>
  <si>
    <t>Coin values</t>
  </si>
  <si>
    <t>Road</t>
  </si>
  <si>
    <t>Heads</t>
  </si>
  <si>
    <t>Tails</t>
  </si>
  <si>
    <t>Roll</t>
  </si>
  <si>
    <t># / 32</t>
  </si>
  <si>
    <t>%</t>
  </si>
  <si>
    <t>Diff.</t>
  </si>
  <si>
    <t>Dice</t>
  </si>
  <si>
    <t>5+6+7+8</t>
  </si>
  <si>
    <t>9+10</t>
  </si>
  <si>
    <t>3+2</t>
  </si>
  <si>
    <t>4+12</t>
  </si>
  <si>
    <t># /32</t>
  </si>
  <si>
    <t>Soldier</t>
  </si>
  <si>
    <t>V. P.</t>
  </si>
  <si>
    <t>Y.o.P.</t>
  </si>
  <si>
    <t>Monopoly</t>
  </si>
  <si>
    <t>Name</t>
  </si>
  <si>
    <t>Cards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</si>
</sst>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164" fontId="38" fillId="0" borderId="25" xfId="57" applyNumberFormat="1" applyFont="1" applyBorder="1" applyAlignment="1">
      <alignment horizontal="center" vertical="center"/>
    </xf>
    <xf numFmtId="164" fontId="38" fillId="0" borderId="26" xfId="57" applyNumberFormat="1" applyFont="1" applyBorder="1" applyAlignment="1">
      <alignment horizontal="center" vertical="center"/>
    </xf>
    <xf numFmtId="164" fontId="38" fillId="0" borderId="27" xfId="57" applyNumberFormat="1" applyFont="1" applyBorder="1" applyAlignment="1">
      <alignment horizontal="center" vertical="center"/>
    </xf>
    <xf numFmtId="164" fontId="40" fillId="0" borderId="26" xfId="57" applyNumberFormat="1" applyFont="1" applyBorder="1" applyAlignment="1">
      <alignment horizontal="center" vertical="center"/>
    </xf>
    <xf numFmtId="164" fontId="40" fillId="0" borderId="25" xfId="57" applyNumberFormat="1" applyFont="1" applyBorder="1" applyAlignment="1">
      <alignment horizontal="center" vertical="center"/>
    </xf>
    <xf numFmtId="164" fontId="40" fillId="0" borderId="27" xfId="57" applyNumberFormat="1" applyFont="1" applyBorder="1" applyAlignment="1">
      <alignment horizontal="center" vertical="center"/>
    </xf>
    <xf numFmtId="164" fontId="41" fillId="0" borderId="28" xfId="0" applyNumberFormat="1" applyFont="1" applyBorder="1" applyAlignment="1">
      <alignment horizontal="center" vertical="center"/>
    </xf>
    <xf numFmtId="164" fontId="40" fillId="0" borderId="29" xfId="0" applyNumberFormat="1" applyFont="1" applyBorder="1" applyAlignment="1">
      <alignment horizontal="center" vertical="center"/>
    </xf>
    <xf numFmtId="164" fontId="41" fillId="0" borderId="29" xfId="0" applyNumberFormat="1" applyFont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6" fontId="38" fillId="0" borderId="31" xfId="0" applyNumberFormat="1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21" xfId="0" applyNumberFormat="1" applyFont="1" applyBorder="1" applyAlignment="1">
      <alignment horizontal="center" vertical="center"/>
    </xf>
    <xf numFmtId="0" fontId="39" fillId="0" borderId="39" xfId="0" applyNumberFormat="1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164" fontId="41" fillId="0" borderId="3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00390625" style="0" customWidth="1"/>
    <col min="2" max="11" width="5.7109375" style="0" customWidth="1"/>
  </cols>
  <sheetData>
    <row r="1" spans="12:18" ht="25.5" customHeight="1" thickBot="1">
      <c r="L1" s="33" t="s">
        <v>10</v>
      </c>
      <c r="M1" s="37" t="s">
        <v>1</v>
      </c>
      <c r="N1" s="33" t="s">
        <v>2</v>
      </c>
      <c r="O1" s="38" t="s">
        <v>3</v>
      </c>
      <c r="P1" s="39" t="s">
        <v>4</v>
      </c>
      <c r="Q1" s="38" t="s">
        <v>5</v>
      </c>
      <c r="R1" s="40">
        <v>7</v>
      </c>
    </row>
    <row r="2" spans="12:18" ht="24" customHeight="1" thickBot="1">
      <c r="L2" s="34" t="s">
        <v>11</v>
      </c>
      <c r="M2" s="41">
        <f>SUM(M11:M42)/2</f>
        <v>1</v>
      </c>
      <c r="N2" s="42">
        <f>SUM(N11:N42)/2</f>
        <v>2</v>
      </c>
      <c r="O2" s="42">
        <f>SUM(O11:O42)/2</f>
        <v>2</v>
      </c>
      <c r="P2" s="42">
        <f>SUM(P11:P42)/2</f>
        <v>4</v>
      </c>
      <c r="Q2" s="42">
        <f>SUM(Q11:Q42)/2</f>
        <v>5</v>
      </c>
      <c r="R2" s="43">
        <f>SUM(R11:R42)</f>
        <v>4</v>
      </c>
    </row>
    <row r="3" spans="12:18" ht="24.75" customHeight="1" thickBot="1">
      <c r="L3" s="35" t="s">
        <v>12</v>
      </c>
      <c r="M3" s="26">
        <f>(M2/32)</f>
        <v>0.03125</v>
      </c>
      <c r="N3" s="27">
        <f>(N2/32)</f>
        <v>0.0625</v>
      </c>
      <c r="O3" s="27">
        <f>(O2/32)</f>
        <v>0.0625</v>
      </c>
      <c r="P3" s="27">
        <f>(P2/32)</f>
        <v>0.125</v>
      </c>
      <c r="Q3" s="27">
        <f>(Q2/32)</f>
        <v>0.15625</v>
      </c>
      <c r="R3" s="28">
        <f>(R2/32)</f>
        <v>0.125</v>
      </c>
    </row>
    <row r="4" spans="12:18" ht="21.75" customHeight="1" thickBot="1">
      <c r="L4" s="36" t="s">
        <v>14</v>
      </c>
      <c r="M4" s="24">
        <f>1/36</f>
        <v>0.027777777777777776</v>
      </c>
      <c r="N4" s="23">
        <f>2/36</f>
        <v>0.05555555555555555</v>
      </c>
      <c r="O4" s="23">
        <f>3/36</f>
        <v>0.08333333333333333</v>
      </c>
      <c r="P4" s="23">
        <f>4/36</f>
        <v>0.1111111111111111</v>
      </c>
      <c r="Q4" s="23">
        <f>5/36</f>
        <v>0.1388888888888889</v>
      </c>
      <c r="R4" s="25">
        <f>6/36</f>
        <v>0.16666666666666666</v>
      </c>
    </row>
    <row r="5" spans="12:18" ht="25.5" customHeight="1" thickBot="1">
      <c r="L5" s="36" t="s">
        <v>13</v>
      </c>
      <c r="M5" s="50">
        <f>M4-M3</f>
        <v>-0.0034722222222222238</v>
      </c>
      <c r="N5" s="30">
        <f>N4-N3</f>
        <v>-0.0069444444444444475</v>
      </c>
      <c r="O5" s="31">
        <f>O4-O3</f>
        <v>0.02083333333333333</v>
      </c>
      <c r="P5" s="30">
        <f>P4-P3</f>
        <v>-0.013888888888888895</v>
      </c>
      <c r="Q5" s="30">
        <f>Q4-Q3</f>
        <v>-0.017361111111111105</v>
      </c>
      <c r="R5" s="51">
        <f>R4-R3</f>
        <v>0.04166666666666666</v>
      </c>
    </row>
    <row r="7" ht="15.75" thickBot="1"/>
    <row r="8" spans="2:11" ht="15.75" thickBot="1">
      <c r="B8" s="52" t="s">
        <v>6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ht="18.75">
      <c r="A9" s="11" t="s">
        <v>8</v>
      </c>
      <c r="B9" s="1">
        <v>0</v>
      </c>
      <c r="C9" s="2"/>
      <c r="D9" s="1">
        <v>0</v>
      </c>
      <c r="E9" s="2"/>
      <c r="F9" s="1">
        <v>0</v>
      </c>
      <c r="G9" s="2"/>
      <c r="H9" s="1">
        <v>1</v>
      </c>
      <c r="I9" s="2"/>
      <c r="J9" s="1">
        <v>1</v>
      </c>
      <c r="K9" s="2"/>
    </row>
    <row r="10" spans="1:18" ht="19.5" thickBot="1">
      <c r="A10" s="12" t="s">
        <v>9</v>
      </c>
      <c r="B10" s="1"/>
      <c r="C10" s="2">
        <v>1</v>
      </c>
      <c r="D10" s="1"/>
      <c r="E10" s="2">
        <v>1</v>
      </c>
      <c r="F10" s="1"/>
      <c r="G10" s="2">
        <v>3</v>
      </c>
      <c r="H10" s="1"/>
      <c r="I10" s="2">
        <v>3</v>
      </c>
      <c r="J10" s="1"/>
      <c r="K10" s="2">
        <v>4</v>
      </c>
      <c r="L10" s="5" t="s">
        <v>0</v>
      </c>
      <c r="M10" s="6" t="s">
        <v>1</v>
      </c>
      <c r="N10" s="7" t="s">
        <v>2</v>
      </c>
      <c r="O10" s="8" t="s">
        <v>3</v>
      </c>
      <c r="P10" s="8" t="s">
        <v>4</v>
      </c>
      <c r="Q10" s="8" t="s">
        <v>5</v>
      </c>
      <c r="R10" s="7">
        <v>7</v>
      </c>
    </row>
    <row r="11" spans="2:18" ht="15">
      <c r="B11" s="13">
        <f>B$9</f>
        <v>0</v>
      </c>
      <c r="C11" s="14"/>
      <c r="D11">
        <f>D$9</f>
        <v>0</v>
      </c>
      <c r="E11" s="3"/>
      <c r="F11">
        <f>F$9</f>
        <v>0</v>
      </c>
      <c r="G11" s="3"/>
      <c r="H11">
        <f aca="true" t="shared" si="0" ref="H11:H18">H$9</f>
        <v>1</v>
      </c>
      <c r="I11" s="3"/>
      <c r="J11">
        <f aca="true" t="shared" si="1" ref="J11:J26">J$9</f>
        <v>1</v>
      </c>
      <c r="K11" s="3"/>
      <c r="L11" s="4">
        <f>SUM(B11:K11)</f>
        <v>2</v>
      </c>
      <c r="M11">
        <f aca="true" t="shared" si="2" ref="M11:M42">IF(OR($L11=2,$L11=12),1,0)</f>
        <v>1</v>
      </c>
      <c r="N11">
        <f aca="true" t="shared" si="3" ref="N11:N42">IF(OR($L11=3,$L11=11),1,0)</f>
        <v>0</v>
      </c>
      <c r="O11">
        <f aca="true" t="shared" si="4" ref="O11:O42">IF(OR($L11=4,$L11=10),1,0)</f>
        <v>0</v>
      </c>
      <c r="P11">
        <f aca="true" t="shared" si="5" ref="P11:P42">IF(OR($L11=5,$L11=9),1,0)</f>
        <v>0</v>
      </c>
      <c r="Q11">
        <f aca="true" t="shared" si="6" ref="Q11:Q42">IF(OR($L11=6,$L11=8),1,0)</f>
        <v>0</v>
      </c>
      <c r="R11">
        <f aca="true" t="shared" si="7" ref="R11:R42">IF($L11=7,1,0)</f>
        <v>0</v>
      </c>
    </row>
    <row r="12" spans="2:18" ht="15">
      <c r="B12" s="15">
        <f>C$10</f>
        <v>1</v>
      </c>
      <c r="C12" s="3"/>
      <c r="D12">
        <f>D$9</f>
        <v>0</v>
      </c>
      <c r="E12" s="3"/>
      <c r="F12">
        <f>F$9</f>
        <v>0</v>
      </c>
      <c r="G12" s="3"/>
      <c r="H12">
        <f t="shared" si="0"/>
        <v>1</v>
      </c>
      <c r="I12" s="3"/>
      <c r="J12">
        <f t="shared" si="1"/>
        <v>1</v>
      </c>
      <c r="K12" s="3"/>
      <c r="L12" s="4">
        <f aca="true" t="shared" si="8" ref="L12:L26">SUM(B12:K12)</f>
        <v>3</v>
      </c>
      <c r="M12">
        <f t="shared" si="2"/>
        <v>0</v>
      </c>
      <c r="N12">
        <f t="shared" si="3"/>
        <v>1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</row>
    <row r="13" spans="2:18" ht="15">
      <c r="B13" s="15">
        <f>B$9</f>
        <v>0</v>
      </c>
      <c r="C13" s="3"/>
      <c r="D13">
        <f>E$10</f>
        <v>1</v>
      </c>
      <c r="E13" s="3"/>
      <c r="F13">
        <f>F$9</f>
        <v>0</v>
      </c>
      <c r="G13" s="3"/>
      <c r="H13">
        <f t="shared" si="0"/>
        <v>1</v>
      </c>
      <c r="I13" s="3"/>
      <c r="J13">
        <f t="shared" si="1"/>
        <v>1</v>
      </c>
      <c r="K13" s="3"/>
      <c r="L13" s="4">
        <f t="shared" si="8"/>
        <v>3</v>
      </c>
      <c r="M13">
        <f t="shared" si="2"/>
        <v>0</v>
      </c>
      <c r="N13">
        <f t="shared" si="3"/>
        <v>1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</row>
    <row r="14" spans="2:18" ht="15">
      <c r="B14" s="15">
        <f>C$10</f>
        <v>1</v>
      </c>
      <c r="C14" s="3"/>
      <c r="D14">
        <f>E$10</f>
        <v>1</v>
      </c>
      <c r="E14" s="3"/>
      <c r="F14">
        <f>F$9</f>
        <v>0</v>
      </c>
      <c r="G14" s="3"/>
      <c r="H14">
        <f t="shared" si="0"/>
        <v>1</v>
      </c>
      <c r="I14" s="3"/>
      <c r="J14">
        <f t="shared" si="1"/>
        <v>1</v>
      </c>
      <c r="K14" s="3"/>
      <c r="L14" s="4">
        <f t="shared" si="8"/>
        <v>4</v>
      </c>
      <c r="M14">
        <f t="shared" si="2"/>
        <v>0</v>
      </c>
      <c r="N14">
        <f t="shared" si="3"/>
        <v>0</v>
      </c>
      <c r="O14">
        <f t="shared" si="4"/>
        <v>1</v>
      </c>
      <c r="P14">
        <f t="shared" si="5"/>
        <v>0</v>
      </c>
      <c r="Q14">
        <f t="shared" si="6"/>
        <v>0</v>
      </c>
      <c r="R14">
        <f t="shared" si="7"/>
        <v>0</v>
      </c>
    </row>
    <row r="15" spans="2:18" ht="15">
      <c r="B15" s="15">
        <f>B$9</f>
        <v>0</v>
      </c>
      <c r="C15" s="3"/>
      <c r="D15">
        <f>D$9</f>
        <v>0</v>
      </c>
      <c r="E15" s="3"/>
      <c r="F15">
        <f>G$10</f>
        <v>3</v>
      </c>
      <c r="G15" s="3"/>
      <c r="H15">
        <f t="shared" si="0"/>
        <v>1</v>
      </c>
      <c r="I15" s="3"/>
      <c r="J15">
        <f t="shared" si="1"/>
        <v>1</v>
      </c>
      <c r="K15" s="3"/>
      <c r="L15" s="4">
        <f t="shared" si="8"/>
        <v>5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1</v>
      </c>
      <c r="Q15">
        <f t="shared" si="6"/>
        <v>0</v>
      </c>
      <c r="R15">
        <f t="shared" si="7"/>
        <v>0</v>
      </c>
    </row>
    <row r="16" spans="2:18" ht="15">
      <c r="B16" s="15">
        <f>C$10</f>
        <v>1</v>
      </c>
      <c r="C16" s="3"/>
      <c r="D16">
        <f>D$9</f>
        <v>0</v>
      </c>
      <c r="E16" s="3"/>
      <c r="F16">
        <f>G$10</f>
        <v>3</v>
      </c>
      <c r="G16" s="3"/>
      <c r="H16">
        <f t="shared" si="0"/>
        <v>1</v>
      </c>
      <c r="I16" s="3"/>
      <c r="J16">
        <f t="shared" si="1"/>
        <v>1</v>
      </c>
      <c r="K16" s="3"/>
      <c r="L16" s="4">
        <f t="shared" si="8"/>
        <v>6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1</v>
      </c>
      <c r="R16">
        <f t="shared" si="7"/>
        <v>0</v>
      </c>
    </row>
    <row r="17" spans="2:18" ht="15">
      <c r="B17" s="15">
        <f>B$9</f>
        <v>0</v>
      </c>
      <c r="C17" s="3"/>
      <c r="D17">
        <f>E$10</f>
        <v>1</v>
      </c>
      <c r="E17" s="3"/>
      <c r="F17">
        <f>G$10</f>
        <v>3</v>
      </c>
      <c r="G17" s="3"/>
      <c r="H17">
        <f t="shared" si="0"/>
        <v>1</v>
      </c>
      <c r="I17" s="3"/>
      <c r="J17">
        <f t="shared" si="1"/>
        <v>1</v>
      </c>
      <c r="K17" s="3"/>
      <c r="L17" s="4">
        <f t="shared" si="8"/>
        <v>6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1</v>
      </c>
      <c r="R17">
        <f t="shared" si="7"/>
        <v>0</v>
      </c>
    </row>
    <row r="18" spans="2:18" ht="15">
      <c r="B18" s="15">
        <f>C$10</f>
        <v>1</v>
      </c>
      <c r="C18" s="3"/>
      <c r="D18">
        <f>E$10</f>
        <v>1</v>
      </c>
      <c r="E18" s="3"/>
      <c r="F18">
        <f>G$10</f>
        <v>3</v>
      </c>
      <c r="G18" s="3"/>
      <c r="H18">
        <f t="shared" si="0"/>
        <v>1</v>
      </c>
      <c r="I18" s="3"/>
      <c r="J18">
        <f t="shared" si="1"/>
        <v>1</v>
      </c>
      <c r="K18" s="3"/>
      <c r="L18" s="4">
        <f t="shared" si="8"/>
        <v>7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1</v>
      </c>
    </row>
    <row r="19" spans="2:18" ht="15">
      <c r="B19" s="15">
        <f>B$9</f>
        <v>0</v>
      </c>
      <c r="C19" s="3"/>
      <c r="D19">
        <f>D$9</f>
        <v>0</v>
      </c>
      <c r="E19" s="3"/>
      <c r="F19">
        <f>F$9</f>
        <v>0</v>
      </c>
      <c r="G19" s="3"/>
      <c r="H19">
        <f aca="true" t="shared" si="9" ref="H19:H26">I$10</f>
        <v>3</v>
      </c>
      <c r="I19" s="3"/>
      <c r="J19">
        <f t="shared" si="1"/>
        <v>1</v>
      </c>
      <c r="K19" s="3"/>
      <c r="L19" s="4">
        <f t="shared" si="8"/>
        <v>4</v>
      </c>
      <c r="M19">
        <f t="shared" si="2"/>
        <v>0</v>
      </c>
      <c r="N19">
        <f t="shared" si="3"/>
        <v>0</v>
      </c>
      <c r="O19">
        <f t="shared" si="4"/>
        <v>1</v>
      </c>
      <c r="P19">
        <f t="shared" si="5"/>
        <v>0</v>
      </c>
      <c r="Q19">
        <f t="shared" si="6"/>
        <v>0</v>
      </c>
      <c r="R19">
        <f t="shared" si="7"/>
        <v>0</v>
      </c>
    </row>
    <row r="20" spans="2:18" ht="15">
      <c r="B20" s="15">
        <f>C$10</f>
        <v>1</v>
      </c>
      <c r="C20" s="3"/>
      <c r="D20">
        <f>D$9</f>
        <v>0</v>
      </c>
      <c r="E20" s="3"/>
      <c r="F20">
        <f>F$9</f>
        <v>0</v>
      </c>
      <c r="G20" s="3"/>
      <c r="H20">
        <f t="shared" si="9"/>
        <v>3</v>
      </c>
      <c r="I20" s="3"/>
      <c r="J20">
        <f t="shared" si="1"/>
        <v>1</v>
      </c>
      <c r="K20" s="3"/>
      <c r="L20" s="4">
        <f t="shared" si="8"/>
        <v>5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1</v>
      </c>
      <c r="Q20">
        <f t="shared" si="6"/>
        <v>0</v>
      </c>
      <c r="R20">
        <f t="shared" si="7"/>
        <v>0</v>
      </c>
    </row>
    <row r="21" spans="2:18" ht="15">
      <c r="B21" s="15">
        <f>B$9</f>
        <v>0</v>
      </c>
      <c r="C21" s="3"/>
      <c r="D21">
        <f>E$10</f>
        <v>1</v>
      </c>
      <c r="E21" s="3"/>
      <c r="F21">
        <f>F$9</f>
        <v>0</v>
      </c>
      <c r="G21" s="3"/>
      <c r="H21">
        <f t="shared" si="9"/>
        <v>3</v>
      </c>
      <c r="I21" s="3"/>
      <c r="J21">
        <f t="shared" si="1"/>
        <v>1</v>
      </c>
      <c r="K21" s="3"/>
      <c r="L21" s="4">
        <f t="shared" si="8"/>
        <v>5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1</v>
      </c>
      <c r="Q21">
        <f t="shared" si="6"/>
        <v>0</v>
      </c>
      <c r="R21">
        <f t="shared" si="7"/>
        <v>0</v>
      </c>
    </row>
    <row r="22" spans="2:18" ht="15">
      <c r="B22" s="15">
        <f>C$10</f>
        <v>1</v>
      </c>
      <c r="C22" s="3"/>
      <c r="D22">
        <f>E$10</f>
        <v>1</v>
      </c>
      <c r="E22" s="3"/>
      <c r="F22">
        <f>F$9</f>
        <v>0</v>
      </c>
      <c r="G22" s="3"/>
      <c r="H22">
        <f t="shared" si="9"/>
        <v>3</v>
      </c>
      <c r="I22" s="3"/>
      <c r="J22">
        <f t="shared" si="1"/>
        <v>1</v>
      </c>
      <c r="K22" s="3"/>
      <c r="L22" s="4">
        <f t="shared" si="8"/>
        <v>6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1</v>
      </c>
      <c r="R22">
        <f t="shared" si="7"/>
        <v>0</v>
      </c>
    </row>
    <row r="23" spans="2:18" ht="15">
      <c r="B23" s="15">
        <f>B$9</f>
        <v>0</v>
      </c>
      <c r="C23" s="3"/>
      <c r="D23">
        <f>D$9</f>
        <v>0</v>
      </c>
      <c r="E23" s="3"/>
      <c r="F23">
        <f>G$10</f>
        <v>3</v>
      </c>
      <c r="G23" s="3"/>
      <c r="H23">
        <f t="shared" si="9"/>
        <v>3</v>
      </c>
      <c r="I23" s="3"/>
      <c r="J23">
        <f t="shared" si="1"/>
        <v>1</v>
      </c>
      <c r="K23" s="3"/>
      <c r="L23" s="4">
        <f t="shared" si="8"/>
        <v>7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1</v>
      </c>
    </row>
    <row r="24" spans="2:18" ht="15">
      <c r="B24" s="15">
        <f>C$10</f>
        <v>1</v>
      </c>
      <c r="C24" s="3"/>
      <c r="D24">
        <f>D$9</f>
        <v>0</v>
      </c>
      <c r="E24" s="3"/>
      <c r="F24">
        <f>G$10</f>
        <v>3</v>
      </c>
      <c r="G24" s="3"/>
      <c r="H24">
        <f t="shared" si="9"/>
        <v>3</v>
      </c>
      <c r="I24" s="3"/>
      <c r="J24">
        <f t="shared" si="1"/>
        <v>1</v>
      </c>
      <c r="K24" s="3"/>
      <c r="L24" s="4">
        <f t="shared" si="8"/>
        <v>8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1</v>
      </c>
      <c r="R24">
        <f t="shared" si="7"/>
        <v>0</v>
      </c>
    </row>
    <row r="25" spans="2:18" ht="15">
      <c r="B25" s="15">
        <f>B$9</f>
        <v>0</v>
      </c>
      <c r="C25" s="3"/>
      <c r="D25">
        <f>E$10</f>
        <v>1</v>
      </c>
      <c r="E25" s="3"/>
      <c r="F25">
        <f>G$10</f>
        <v>3</v>
      </c>
      <c r="G25" s="3"/>
      <c r="H25">
        <f t="shared" si="9"/>
        <v>3</v>
      </c>
      <c r="I25" s="3"/>
      <c r="J25">
        <f t="shared" si="1"/>
        <v>1</v>
      </c>
      <c r="K25" s="3"/>
      <c r="L25" s="4">
        <f t="shared" si="8"/>
        <v>8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1</v>
      </c>
      <c r="R25">
        <f t="shared" si="7"/>
        <v>0</v>
      </c>
    </row>
    <row r="26" spans="2:18" ht="15">
      <c r="B26" s="15">
        <f>C$10</f>
        <v>1</v>
      </c>
      <c r="C26" s="3"/>
      <c r="D26">
        <f>E$10</f>
        <v>1</v>
      </c>
      <c r="E26" s="3"/>
      <c r="F26">
        <f>G$10</f>
        <v>3</v>
      </c>
      <c r="G26" s="3"/>
      <c r="H26">
        <f t="shared" si="9"/>
        <v>3</v>
      </c>
      <c r="I26" s="3"/>
      <c r="J26">
        <f t="shared" si="1"/>
        <v>1</v>
      </c>
      <c r="K26" s="3"/>
      <c r="L26" s="4">
        <f t="shared" si="8"/>
        <v>9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1</v>
      </c>
      <c r="Q26">
        <f t="shared" si="6"/>
        <v>0</v>
      </c>
      <c r="R26">
        <f t="shared" si="7"/>
        <v>0</v>
      </c>
    </row>
    <row r="27" spans="2:18" ht="15">
      <c r="B27" s="15"/>
      <c r="C27" s="3"/>
      <c r="E27" s="3"/>
      <c r="G27" s="3"/>
      <c r="I27" s="3"/>
      <c r="K27" s="3"/>
      <c r="L27" s="4">
        <f aca="true" t="shared" si="10" ref="L27:L42">L11+K$10-J$9</f>
        <v>5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1</v>
      </c>
      <c r="Q27">
        <f t="shared" si="6"/>
        <v>0</v>
      </c>
      <c r="R27">
        <f t="shared" si="7"/>
        <v>0</v>
      </c>
    </row>
    <row r="28" spans="12:18" ht="15">
      <c r="L28" s="4">
        <f t="shared" si="10"/>
        <v>6</v>
      </c>
      <c r="M28">
        <f t="shared" si="2"/>
        <v>0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1</v>
      </c>
      <c r="R28">
        <f t="shared" si="7"/>
        <v>0</v>
      </c>
    </row>
    <row r="29" spans="12:18" ht="15">
      <c r="L29" s="4">
        <f t="shared" si="10"/>
        <v>6</v>
      </c>
      <c r="M29">
        <f t="shared" si="2"/>
        <v>0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1</v>
      </c>
      <c r="R29">
        <f t="shared" si="7"/>
        <v>0</v>
      </c>
    </row>
    <row r="30" spans="12:18" ht="15">
      <c r="L30" s="4">
        <f t="shared" si="10"/>
        <v>7</v>
      </c>
      <c r="M30">
        <f t="shared" si="2"/>
        <v>0</v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>
        <f t="shared" si="7"/>
        <v>1</v>
      </c>
    </row>
    <row r="31" spans="12:18" ht="15">
      <c r="L31" s="4">
        <f t="shared" si="10"/>
        <v>8</v>
      </c>
      <c r="M31">
        <f t="shared" si="2"/>
        <v>0</v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1</v>
      </c>
      <c r="R31">
        <f t="shared" si="7"/>
        <v>0</v>
      </c>
    </row>
    <row r="32" spans="12:18" ht="15">
      <c r="L32" s="4">
        <f t="shared" si="10"/>
        <v>9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1</v>
      </c>
      <c r="Q32">
        <f t="shared" si="6"/>
        <v>0</v>
      </c>
      <c r="R32">
        <f t="shared" si="7"/>
        <v>0</v>
      </c>
    </row>
    <row r="33" spans="12:18" ht="15">
      <c r="L33" s="4">
        <f t="shared" si="10"/>
        <v>9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1</v>
      </c>
      <c r="Q33">
        <f t="shared" si="6"/>
        <v>0</v>
      </c>
      <c r="R33">
        <f t="shared" si="7"/>
        <v>0</v>
      </c>
    </row>
    <row r="34" spans="12:18" ht="15">
      <c r="L34" s="4">
        <f t="shared" si="10"/>
        <v>10</v>
      </c>
      <c r="M34">
        <f t="shared" si="2"/>
        <v>0</v>
      </c>
      <c r="N34">
        <f t="shared" si="3"/>
        <v>0</v>
      </c>
      <c r="O34">
        <f t="shared" si="4"/>
        <v>1</v>
      </c>
      <c r="P34">
        <f t="shared" si="5"/>
        <v>0</v>
      </c>
      <c r="Q34">
        <f t="shared" si="6"/>
        <v>0</v>
      </c>
      <c r="R34">
        <f t="shared" si="7"/>
        <v>0</v>
      </c>
    </row>
    <row r="35" spans="12:18" ht="15">
      <c r="L35" s="4">
        <f t="shared" si="10"/>
        <v>7</v>
      </c>
      <c r="M35">
        <f t="shared" si="2"/>
        <v>0</v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1</v>
      </c>
    </row>
    <row r="36" spans="12:18" ht="15">
      <c r="L36" s="4">
        <f t="shared" si="10"/>
        <v>8</v>
      </c>
      <c r="M36">
        <f t="shared" si="2"/>
        <v>0</v>
      </c>
      <c r="N36">
        <f t="shared" si="3"/>
        <v>0</v>
      </c>
      <c r="O36">
        <f t="shared" si="4"/>
        <v>0</v>
      </c>
      <c r="P36">
        <f t="shared" si="5"/>
        <v>0</v>
      </c>
      <c r="Q36">
        <f t="shared" si="6"/>
        <v>1</v>
      </c>
      <c r="R36">
        <f t="shared" si="7"/>
        <v>0</v>
      </c>
    </row>
    <row r="37" spans="12:18" ht="15">
      <c r="L37" s="4">
        <f t="shared" si="10"/>
        <v>8</v>
      </c>
      <c r="M37">
        <f t="shared" si="2"/>
        <v>0</v>
      </c>
      <c r="N37">
        <f t="shared" si="3"/>
        <v>0</v>
      </c>
      <c r="O37">
        <f t="shared" si="4"/>
        <v>0</v>
      </c>
      <c r="P37">
        <f t="shared" si="5"/>
        <v>0</v>
      </c>
      <c r="Q37">
        <f t="shared" si="6"/>
        <v>1</v>
      </c>
      <c r="R37">
        <f t="shared" si="7"/>
        <v>0</v>
      </c>
    </row>
    <row r="38" spans="12:18" ht="15">
      <c r="L38" s="4">
        <f t="shared" si="10"/>
        <v>9</v>
      </c>
      <c r="M38">
        <f t="shared" si="2"/>
        <v>0</v>
      </c>
      <c r="N38">
        <f t="shared" si="3"/>
        <v>0</v>
      </c>
      <c r="O38">
        <f t="shared" si="4"/>
        <v>0</v>
      </c>
      <c r="P38">
        <f t="shared" si="5"/>
        <v>1</v>
      </c>
      <c r="Q38">
        <f t="shared" si="6"/>
        <v>0</v>
      </c>
      <c r="R38">
        <f t="shared" si="7"/>
        <v>0</v>
      </c>
    </row>
    <row r="39" spans="12:18" ht="15">
      <c r="L39" s="4">
        <f t="shared" si="10"/>
        <v>10</v>
      </c>
      <c r="M39">
        <f t="shared" si="2"/>
        <v>0</v>
      </c>
      <c r="N39">
        <f t="shared" si="3"/>
        <v>0</v>
      </c>
      <c r="O39">
        <f t="shared" si="4"/>
        <v>1</v>
      </c>
      <c r="P39">
        <f t="shared" si="5"/>
        <v>0</v>
      </c>
      <c r="Q39">
        <f t="shared" si="6"/>
        <v>0</v>
      </c>
      <c r="R39">
        <f t="shared" si="7"/>
        <v>0</v>
      </c>
    </row>
    <row r="40" spans="12:18" ht="15">
      <c r="L40" s="4">
        <f t="shared" si="10"/>
        <v>11</v>
      </c>
      <c r="M40">
        <f t="shared" si="2"/>
        <v>0</v>
      </c>
      <c r="N40">
        <f t="shared" si="3"/>
        <v>1</v>
      </c>
      <c r="O40">
        <f t="shared" si="4"/>
        <v>0</v>
      </c>
      <c r="P40">
        <f t="shared" si="5"/>
        <v>0</v>
      </c>
      <c r="Q40">
        <f t="shared" si="6"/>
        <v>0</v>
      </c>
      <c r="R40">
        <f t="shared" si="7"/>
        <v>0</v>
      </c>
    </row>
    <row r="41" spans="12:18" ht="15">
      <c r="L41" s="4">
        <f t="shared" si="10"/>
        <v>11</v>
      </c>
      <c r="M41">
        <f t="shared" si="2"/>
        <v>0</v>
      </c>
      <c r="N41">
        <f t="shared" si="3"/>
        <v>1</v>
      </c>
      <c r="O41">
        <f t="shared" si="4"/>
        <v>0</v>
      </c>
      <c r="P41">
        <f t="shared" si="5"/>
        <v>0</v>
      </c>
      <c r="Q41">
        <f t="shared" si="6"/>
        <v>0</v>
      </c>
      <c r="R41">
        <f t="shared" si="7"/>
        <v>0</v>
      </c>
    </row>
    <row r="42" spans="12:18" ht="15">
      <c r="L42" s="4">
        <f t="shared" si="10"/>
        <v>12</v>
      </c>
      <c r="M42">
        <f t="shared" si="2"/>
        <v>1</v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0</v>
      </c>
      <c r="R42">
        <f t="shared" si="7"/>
        <v>0</v>
      </c>
    </row>
  </sheetData>
  <sheetProtection/>
  <mergeCells count="1">
    <mergeCell ref="B8:K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8.28125" style="0" customWidth="1"/>
    <col min="4" max="5" width="8.57421875" style="0" customWidth="1"/>
    <col min="6" max="6" width="9.421875" style="0" customWidth="1"/>
    <col min="7" max="10" width="5.7109375" style="0" customWidth="1"/>
    <col min="16" max="16" width="9.57421875" style="0" customWidth="1"/>
  </cols>
  <sheetData>
    <row r="1" spans="1:6" ht="21.75" customHeight="1">
      <c r="A1" s="18" t="s">
        <v>24</v>
      </c>
      <c r="B1" s="17" t="s">
        <v>20</v>
      </c>
      <c r="C1" s="16" t="s">
        <v>21</v>
      </c>
      <c r="D1" s="16" t="s">
        <v>22</v>
      </c>
      <c r="E1" s="16" t="s">
        <v>7</v>
      </c>
      <c r="F1" s="16" t="s">
        <v>23</v>
      </c>
    </row>
    <row r="2" spans="1:6" ht="21.75" customHeight="1" thickBot="1">
      <c r="A2" s="19" t="s">
        <v>10</v>
      </c>
      <c r="B2" s="48" t="str">
        <f>M12</f>
        <v>5+6+7+8</v>
      </c>
      <c r="C2" s="47" t="str">
        <f>N12</f>
        <v>9+10</v>
      </c>
      <c r="D2" s="47" t="str">
        <f>O12</f>
        <v>3+2</v>
      </c>
      <c r="E2" s="47" t="str">
        <f>P12</f>
        <v>4+12</v>
      </c>
      <c r="F2" s="47">
        <f>Q12</f>
        <v>11</v>
      </c>
    </row>
    <row r="3" spans="1:6" ht="21" customHeight="1" thickBot="1">
      <c r="A3" s="49" t="s">
        <v>19</v>
      </c>
      <c r="B3" s="44">
        <f>SUM(M13:M44)</f>
        <v>18</v>
      </c>
      <c r="C3" s="45">
        <f>SUM(N13:N44)</f>
        <v>6</v>
      </c>
      <c r="D3" s="45">
        <f>SUM(O13:O44)</f>
        <v>3</v>
      </c>
      <c r="E3" s="45">
        <f>SUM(P13:P44)</f>
        <v>3</v>
      </c>
      <c r="F3" s="46">
        <f>SUM(Q13:Q44)</f>
        <v>2</v>
      </c>
    </row>
    <row r="4" spans="1:6" ht="21.75" customHeight="1" thickBot="1">
      <c r="A4" s="21" t="s">
        <v>12</v>
      </c>
      <c r="B4" s="26">
        <f>B3/32</f>
        <v>0.5625</v>
      </c>
      <c r="C4" s="27">
        <f>C3/32</f>
        <v>0.1875</v>
      </c>
      <c r="D4" s="27">
        <f>D3/32</f>
        <v>0.09375</v>
      </c>
      <c r="E4" s="27">
        <f>E3/32</f>
        <v>0.09375</v>
      </c>
      <c r="F4" s="28">
        <f>F3/32</f>
        <v>0.0625</v>
      </c>
    </row>
    <row r="5" spans="1:6" ht="23.25" customHeight="1" thickBot="1">
      <c r="A5" s="22" t="s">
        <v>25</v>
      </c>
      <c r="B5" s="24">
        <f>14/25</f>
        <v>0.56</v>
      </c>
      <c r="C5" s="23">
        <f>5/25</f>
        <v>0.2</v>
      </c>
      <c r="D5" s="23">
        <f>2/25</f>
        <v>0.08</v>
      </c>
      <c r="E5" s="23">
        <f>2/25</f>
        <v>0.08</v>
      </c>
      <c r="F5" s="25">
        <f>2/25</f>
        <v>0.08</v>
      </c>
    </row>
    <row r="6" spans="1:6" ht="22.5" customHeight="1" thickBot="1">
      <c r="A6" s="22" t="s">
        <v>13</v>
      </c>
      <c r="B6" s="29">
        <f>B4-B5</f>
        <v>0.0024999999999999467</v>
      </c>
      <c r="C6" s="30">
        <f>C4-C5</f>
        <v>-0.012500000000000011</v>
      </c>
      <c r="D6" s="31">
        <f>D4-D5</f>
        <v>0.013749999999999998</v>
      </c>
      <c r="E6" s="31">
        <f>E4-E5</f>
        <v>0.013749999999999998</v>
      </c>
      <c r="F6" s="32">
        <f>F4-F5</f>
        <v>-0.0175</v>
      </c>
    </row>
    <row r="9" ht="15.75" thickBot="1"/>
    <row r="10" spans="1:11" ht="15.75" thickBot="1">
      <c r="A10" s="52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19.5" thickBot="1">
      <c r="A11" s="18" t="s">
        <v>8</v>
      </c>
      <c r="B11" s="1">
        <v>0</v>
      </c>
      <c r="C11" s="2"/>
      <c r="D11" s="1">
        <v>0</v>
      </c>
      <c r="E11" s="2"/>
      <c r="F11" s="1">
        <v>0</v>
      </c>
      <c r="G11" s="2"/>
      <c r="H11" s="1">
        <v>1</v>
      </c>
      <c r="I11" s="2"/>
      <c r="J11" s="1">
        <v>1</v>
      </c>
      <c r="K11" s="2"/>
    </row>
    <row r="12" spans="1:17" ht="19.5" thickBot="1">
      <c r="A12" s="20" t="s">
        <v>9</v>
      </c>
      <c r="B12" s="1"/>
      <c r="C12" s="2">
        <v>1</v>
      </c>
      <c r="D12" s="1"/>
      <c r="E12" s="2">
        <v>1</v>
      </c>
      <c r="F12" s="1"/>
      <c r="G12" s="2">
        <v>3</v>
      </c>
      <c r="H12" s="1"/>
      <c r="I12" s="2">
        <v>3</v>
      </c>
      <c r="J12" s="1"/>
      <c r="K12" s="2">
        <v>4</v>
      </c>
      <c r="L12" s="5" t="s">
        <v>0</v>
      </c>
      <c r="M12" s="9" t="s">
        <v>15</v>
      </c>
      <c r="N12" s="9" t="s">
        <v>16</v>
      </c>
      <c r="O12" s="10" t="s">
        <v>17</v>
      </c>
      <c r="P12" s="10" t="s">
        <v>18</v>
      </c>
      <c r="Q12" s="10">
        <v>11</v>
      </c>
    </row>
    <row r="13" spans="2:17" ht="15">
      <c r="B13" s="13">
        <f>B$11</f>
        <v>0</v>
      </c>
      <c r="C13" s="14"/>
      <c r="D13">
        <f>D$11</f>
        <v>0</v>
      </c>
      <c r="E13" s="3"/>
      <c r="F13">
        <f>F$11</f>
        <v>0</v>
      </c>
      <c r="G13" s="3"/>
      <c r="H13">
        <f aca="true" t="shared" si="0" ref="H13:H20">H$11</f>
        <v>1</v>
      </c>
      <c r="I13" s="3"/>
      <c r="J13">
        <f aca="true" t="shared" si="1" ref="J13:J28">J$11</f>
        <v>1</v>
      </c>
      <c r="K13" s="3"/>
      <c r="L13" s="4">
        <f>SUM(B13:K13)</f>
        <v>2</v>
      </c>
      <c r="M13">
        <f aca="true" t="shared" si="2" ref="M13:M44">IF(OR($L13=6,$L13=7,$L13=8,$L13=5),1,0)</f>
        <v>0</v>
      </c>
      <c r="N13">
        <f aca="true" t="shared" si="3" ref="N13:N44">IF(OR($L13=9,$L13=10),1,0)</f>
        <v>0</v>
      </c>
      <c r="O13">
        <f aca="true" t="shared" si="4" ref="O13:O44">IF(OR($L13=3,$L13=2),1,0)</f>
        <v>1</v>
      </c>
      <c r="P13">
        <f aca="true" t="shared" si="5" ref="P13:P44">IF(OR($L13=4,$L13=12),1,0)</f>
        <v>0</v>
      </c>
      <c r="Q13">
        <f aca="true" t="shared" si="6" ref="Q13:Q44">IF($L13=11,1,0)</f>
        <v>0</v>
      </c>
    </row>
    <row r="14" spans="2:17" ht="15">
      <c r="B14" s="15">
        <f>C$12</f>
        <v>1</v>
      </c>
      <c r="C14" s="3"/>
      <c r="D14">
        <f>D$11</f>
        <v>0</v>
      </c>
      <c r="E14" s="3"/>
      <c r="F14">
        <f>F$11</f>
        <v>0</v>
      </c>
      <c r="G14" s="3"/>
      <c r="H14">
        <f t="shared" si="0"/>
        <v>1</v>
      </c>
      <c r="I14" s="3"/>
      <c r="J14">
        <f t="shared" si="1"/>
        <v>1</v>
      </c>
      <c r="K14" s="3"/>
      <c r="L14" s="4">
        <f aca="true" t="shared" si="7" ref="L14:L28">SUM(B14:K14)</f>
        <v>3</v>
      </c>
      <c r="M14">
        <f t="shared" si="2"/>
        <v>0</v>
      </c>
      <c r="N14">
        <f t="shared" si="3"/>
        <v>0</v>
      </c>
      <c r="O14">
        <f t="shared" si="4"/>
        <v>1</v>
      </c>
      <c r="P14">
        <f t="shared" si="5"/>
        <v>0</v>
      </c>
      <c r="Q14">
        <f t="shared" si="6"/>
        <v>0</v>
      </c>
    </row>
    <row r="15" spans="2:17" ht="15">
      <c r="B15" s="15">
        <f>B$11</f>
        <v>0</v>
      </c>
      <c r="C15" s="3"/>
      <c r="D15">
        <f>E$12</f>
        <v>1</v>
      </c>
      <c r="E15" s="3"/>
      <c r="F15">
        <f>F$11</f>
        <v>0</v>
      </c>
      <c r="G15" s="3"/>
      <c r="H15">
        <f t="shared" si="0"/>
        <v>1</v>
      </c>
      <c r="I15" s="3"/>
      <c r="J15">
        <f t="shared" si="1"/>
        <v>1</v>
      </c>
      <c r="K15" s="3"/>
      <c r="L15" s="4">
        <f t="shared" si="7"/>
        <v>3</v>
      </c>
      <c r="M15">
        <f t="shared" si="2"/>
        <v>0</v>
      </c>
      <c r="N15">
        <f t="shared" si="3"/>
        <v>0</v>
      </c>
      <c r="O15">
        <f t="shared" si="4"/>
        <v>1</v>
      </c>
      <c r="P15">
        <f t="shared" si="5"/>
        <v>0</v>
      </c>
      <c r="Q15">
        <f t="shared" si="6"/>
        <v>0</v>
      </c>
    </row>
    <row r="16" spans="2:17" ht="15">
      <c r="B16" s="15">
        <f>C$12</f>
        <v>1</v>
      </c>
      <c r="C16" s="3"/>
      <c r="D16">
        <f>E$12</f>
        <v>1</v>
      </c>
      <c r="E16" s="3"/>
      <c r="F16">
        <f>F$11</f>
        <v>0</v>
      </c>
      <c r="G16" s="3"/>
      <c r="H16">
        <f t="shared" si="0"/>
        <v>1</v>
      </c>
      <c r="I16" s="3"/>
      <c r="J16">
        <f t="shared" si="1"/>
        <v>1</v>
      </c>
      <c r="K16" s="3"/>
      <c r="L16" s="4">
        <f t="shared" si="7"/>
        <v>4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1</v>
      </c>
      <c r="Q16">
        <f t="shared" si="6"/>
        <v>0</v>
      </c>
    </row>
    <row r="17" spans="2:17" ht="15">
      <c r="B17" s="15">
        <f>B$11</f>
        <v>0</v>
      </c>
      <c r="C17" s="3"/>
      <c r="D17">
        <f>D$11</f>
        <v>0</v>
      </c>
      <c r="E17" s="3"/>
      <c r="F17">
        <f>G$12</f>
        <v>3</v>
      </c>
      <c r="G17" s="3"/>
      <c r="H17">
        <f t="shared" si="0"/>
        <v>1</v>
      </c>
      <c r="I17" s="3"/>
      <c r="J17">
        <f t="shared" si="1"/>
        <v>1</v>
      </c>
      <c r="K17" s="3"/>
      <c r="L17" s="4">
        <f t="shared" si="7"/>
        <v>5</v>
      </c>
      <c r="M17">
        <f t="shared" si="2"/>
        <v>1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</row>
    <row r="18" spans="2:17" ht="15">
      <c r="B18" s="15">
        <f>C$12</f>
        <v>1</v>
      </c>
      <c r="C18" s="3"/>
      <c r="D18">
        <f>D$11</f>
        <v>0</v>
      </c>
      <c r="E18" s="3"/>
      <c r="F18">
        <f>G$12</f>
        <v>3</v>
      </c>
      <c r="G18" s="3"/>
      <c r="H18">
        <f t="shared" si="0"/>
        <v>1</v>
      </c>
      <c r="I18" s="3"/>
      <c r="J18">
        <f t="shared" si="1"/>
        <v>1</v>
      </c>
      <c r="K18" s="3"/>
      <c r="L18" s="4">
        <f t="shared" si="7"/>
        <v>6</v>
      </c>
      <c r="M18">
        <f t="shared" si="2"/>
        <v>1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</row>
    <row r="19" spans="2:17" ht="15">
      <c r="B19" s="15">
        <f>B$11</f>
        <v>0</v>
      </c>
      <c r="C19" s="3"/>
      <c r="D19">
        <f>E$12</f>
        <v>1</v>
      </c>
      <c r="E19" s="3"/>
      <c r="F19">
        <f>G$12</f>
        <v>3</v>
      </c>
      <c r="G19" s="3"/>
      <c r="H19">
        <f t="shared" si="0"/>
        <v>1</v>
      </c>
      <c r="I19" s="3"/>
      <c r="J19">
        <f t="shared" si="1"/>
        <v>1</v>
      </c>
      <c r="K19" s="3"/>
      <c r="L19" s="4">
        <f t="shared" si="7"/>
        <v>6</v>
      </c>
      <c r="M19">
        <f t="shared" si="2"/>
        <v>1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</row>
    <row r="20" spans="2:17" ht="15">
      <c r="B20" s="15">
        <f>C$12</f>
        <v>1</v>
      </c>
      <c r="C20" s="3"/>
      <c r="D20">
        <f>E$12</f>
        <v>1</v>
      </c>
      <c r="E20" s="3"/>
      <c r="F20">
        <f>G$12</f>
        <v>3</v>
      </c>
      <c r="G20" s="3"/>
      <c r="H20">
        <f t="shared" si="0"/>
        <v>1</v>
      </c>
      <c r="I20" s="3"/>
      <c r="J20">
        <f t="shared" si="1"/>
        <v>1</v>
      </c>
      <c r="K20" s="3"/>
      <c r="L20" s="4">
        <f t="shared" si="7"/>
        <v>7</v>
      </c>
      <c r="M20">
        <f t="shared" si="2"/>
        <v>1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</row>
    <row r="21" spans="2:17" ht="15">
      <c r="B21" s="15">
        <f>B$11</f>
        <v>0</v>
      </c>
      <c r="C21" s="3"/>
      <c r="D21">
        <f>D$11</f>
        <v>0</v>
      </c>
      <c r="E21" s="3"/>
      <c r="F21">
        <f>F$11</f>
        <v>0</v>
      </c>
      <c r="G21" s="3"/>
      <c r="H21">
        <f aca="true" t="shared" si="8" ref="H21:H28">I$12</f>
        <v>3</v>
      </c>
      <c r="I21" s="3"/>
      <c r="J21">
        <f t="shared" si="1"/>
        <v>1</v>
      </c>
      <c r="K21" s="3"/>
      <c r="L21" s="4">
        <f t="shared" si="7"/>
        <v>4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1</v>
      </c>
      <c r="Q21">
        <f t="shared" si="6"/>
        <v>0</v>
      </c>
    </row>
    <row r="22" spans="2:17" ht="15">
      <c r="B22" s="15">
        <f>C$12</f>
        <v>1</v>
      </c>
      <c r="C22" s="3"/>
      <c r="D22">
        <f>D$11</f>
        <v>0</v>
      </c>
      <c r="E22" s="3"/>
      <c r="F22">
        <f>F$11</f>
        <v>0</v>
      </c>
      <c r="G22" s="3"/>
      <c r="H22">
        <f t="shared" si="8"/>
        <v>3</v>
      </c>
      <c r="I22" s="3"/>
      <c r="J22">
        <f t="shared" si="1"/>
        <v>1</v>
      </c>
      <c r="K22" s="3"/>
      <c r="L22" s="4">
        <f t="shared" si="7"/>
        <v>5</v>
      </c>
      <c r="M22">
        <f t="shared" si="2"/>
        <v>1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</row>
    <row r="23" spans="2:17" ht="15">
      <c r="B23" s="15">
        <f>B$11</f>
        <v>0</v>
      </c>
      <c r="C23" s="3"/>
      <c r="D23">
        <f>E$12</f>
        <v>1</v>
      </c>
      <c r="E23" s="3"/>
      <c r="F23">
        <f>F$11</f>
        <v>0</v>
      </c>
      <c r="G23" s="3"/>
      <c r="H23">
        <f t="shared" si="8"/>
        <v>3</v>
      </c>
      <c r="I23" s="3"/>
      <c r="J23">
        <f t="shared" si="1"/>
        <v>1</v>
      </c>
      <c r="K23" s="3"/>
      <c r="L23" s="4">
        <f t="shared" si="7"/>
        <v>5</v>
      </c>
      <c r="M23">
        <f t="shared" si="2"/>
        <v>1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</row>
    <row r="24" spans="2:17" ht="15">
      <c r="B24" s="15">
        <f>C$12</f>
        <v>1</v>
      </c>
      <c r="C24" s="3"/>
      <c r="D24">
        <f>E$12</f>
        <v>1</v>
      </c>
      <c r="E24" s="3"/>
      <c r="F24">
        <f>F$11</f>
        <v>0</v>
      </c>
      <c r="G24" s="3"/>
      <c r="H24">
        <f t="shared" si="8"/>
        <v>3</v>
      </c>
      <c r="I24" s="3"/>
      <c r="J24">
        <f t="shared" si="1"/>
        <v>1</v>
      </c>
      <c r="K24" s="3"/>
      <c r="L24" s="4">
        <f t="shared" si="7"/>
        <v>6</v>
      </c>
      <c r="M24">
        <f t="shared" si="2"/>
        <v>1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</row>
    <row r="25" spans="2:17" ht="15">
      <c r="B25" s="15">
        <f>B$11</f>
        <v>0</v>
      </c>
      <c r="C25" s="3"/>
      <c r="D25">
        <f>D$11</f>
        <v>0</v>
      </c>
      <c r="E25" s="3"/>
      <c r="F25">
        <f>G$12</f>
        <v>3</v>
      </c>
      <c r="G25" s="3"/>
      <c r="H25">
        <f t="shared" si="8"/>
        <v>3</v>
      </c>
      <c r="I25" s="3"/>
      <c r="J25">
        <f t="shared" si="1"/>
        <v>1</v>
      </c>
      <c r="K25" s="3"/>
      <c r="L25" s="4">
        <f t="shared" si="7"/>
        <v>7</v>
      </c>
      <c r="M25">
        <f t="shared" si="2"/>
        <v>1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</row>
    <row r="26" spans="2:17" ht="15">
      <c r="B26" s="15">
        <f>C$12</f>
        <v>1</v>
      </c>
      <c r="C26" s="3"/>
      <c r="D26">
        <f>D$11</f>
        <v>0</v>
      </c>
      <c r="E26" s="3"/>
      <c r="F26">
        <f>G$12</f>
        <v>3</v>
      </c>
      <c r="G26" s="3"/>
      <c r="H26">
        <f t="shared" si="8"/>
        <v>3</v>
      </c>
      <c r="I26" s="3"/>
      <c r="J26">
        <f t="shared" si="1"/>
        <v>1</v>
      </c>
      <c r="K26" s="3"/>
      <c r="L26" s="4">
        <f t="shared" si="7"/>
        <v>8</v>
      </c>
      <c r="M26">
        <f t="shared" si="2"/>
        <v>1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</row>
    <row r="27" spans="2:17" ht="15">
      <c r="B27" s="15">
        <f>B$11</f>
        <v>0</v>
      </c>
      <c r="C27" s="3"/>
      <c r="D27">
        <f>E$12</f>
        <v>1</v>
      </c>
      <c r="E27" s="3"/>
      <c r="F27">
        <f>G$12</f>
        <v>3</v>
      </c>
      <c r="G27" s="3"/>
      <c r="H27">
        <f t="shared" si="8"/>
        <v>3</v>
      </c>
      <c r="I27" s="3"/>
      <c r="J27">
        <f t="shared" si="1"/>
        <v>1</v>
      </c>
      <c r="K27" s="3"/>
      <c r="L27" s="4">
        <f t="shared" si="7"/>
        <v>8</v>
      </c>
      <c r="M27">
        <f t="shared" si="2"/>
        <v>1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</row>
    <row r="28" spans="2:17" ht="15">
      <c r="B28" s="15">
        <f>C$12</f>
        <v>1</v>
      </c>
      <c r="C28" s="3"/>
      <c r="D28">
        <f>E$12</f>
        <v>1</v>
      </c>
      <c r="E28" s="3"/>
      <c r="F28">
        <f>G$12</f>
        <v>3</v>
      </c>
      <c r="G28" s="3"/>
      <c r="H28">
        <f t="shared" si="8"/>
        <v>3</v>
      </c>
      <c r="I28" s="3"/>
      <c r="J28">
        <f t="shared" si="1"/>
        <v>1</v>
      </c>
      <c r="K28" s="3"/>
      <c r="L28" s="4">
        <f t="shared" si="7"/>
        <v>9</v>
      </c>
      <c r="M28">
        <f t="shared" si="2"/>
        <v>0</v>
      </c>
      <c r="N28">
        <f t="shared" si="3"/>
        <v>1</v>
      </c>
      <c r="O28">
        <f t="shared" si="4"/>
        <v>0</v>
      </c>
      <c r="P28">
        <f t="shared" si="5"/>
        <v>0</v>
      </c>
      <c r="Q28">
        <f t="shared" si="6"/>
        <v>0</v>
      </c>
    </row>
    <row r="29" spans="2:17" ht="15">
      <c r="B29" s="15"/>
      <c r="C29" s="3"/>
      <c r="E29" s="3"/>
      <c r="G29" s="3"/>
      <c r="I29" s="3"/>
      <c r="K29" s="3"/>
      <c r="L29" s="4">
        <f aca="true" t="shared" si="9" ref="L29:L44">L13+K$12-J$11</f>
        <v>5</v>
      </c>
      <c r="M29">
        <f t="shared" si="2"/>
        <v>1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</row>
    <row r="30" spans="12:17" ht="15">
      <c r="L30" s="4">
        <f t="shared" si="9"/>
        <v>6</v>
      </c>
      <c r="M30">
        <f t="shared" si="2"/>
        <v>1</v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</row>
    <row r="31" spans="12:17" ht="15">
      <c r="L31" s="4">
        <f t="shared" si="9"/>
        <v>6</v>
      </c>
      <c r="M31">
        <f t="shared" si="2"/>
        <v>1</v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</row>
    <row r="32" spans="12:17" ht="15">
      <c r="L32" s="4">
        <f t="shared" si="9"/>
        <v>7</v>
      </c>
      <c r="M32">
        <f t="shared" si="2"/>
        <v>1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</row>
    <row r="33" spans="12:17" ht="15">
      <c r="L33" s="4">
        <f t="shared" si="9"/>
        <v>8</v>
      </c>
      <c r="M33">
        <f t="shared" si="2"/>
        <v>1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</row>
    <row r="34" spans="12:17" ht="15">
      <c r="L34" s="4">
        <f t="shared" si="9"/>
        <v>9</v>
      </c>
      <c r="M34">
        <f t="shared" si="2"/>
        <v>0</v>
      </c>
      <c r="N34">
        <f t="shared" si="3"/>
        <v>1</v>
      </c>
      <c r="O34">
        <f t="shared" si="4"/>
        <v>0</v>
      </c>
      <c r="P34">
        <f t="shared" si="5"/>
        <v>0</v>
      </c>
      <c r="Q34">
        <f t="shared" si="6"/>
        <v>0</v>
      </c>
    </row>
    <row r="35" spans="12:17" ht="15">
      <c r="L35" s="4">
        <f t="shared" si="9"/>
        <v>9</v>
      </c>
      <c r="M35">
        <f t="shared" si="2"/>
        <v>0</v>
      </c>
      <c r="N35">
        <f t="shared" si="3"/>
        <v>1</v>
      </c>
      <c r="O35">
        <f t="shared" si="4"/>
        <v>0</v>
      </c>
      <c r="P35">
        <f t="shared" si="5"/>
        <v>0</v>
      </c>
      <c r="Q35">
        <f t="shared" si="6"/>
        <v>0</v>
      </c>
    </row>
    <row r="36" spans="12:17" ht="15">
      <c r="L36" s="4">
        <f t="shared" si="9"/>
        <v>10</v>
      </c>
      <c r="M36">
        <f t="shared" si="2"/>
        <v>0</v>
      </c>
      <c r="N36">
        <f t="shared" si="3"/>
        <v>1</v>
      </c>
      <c r="O36">
        <f t="shared" si="4"/>
        <v>0</v>
      </c>
      <c r="P36">
        <f t="shared" si="5"/>
        <v>0</v>
      </c>
      <c r="Q36">
        <f t="shared" si="6"/>
        <v>0</v>
      </c>
    </row>
    <row r="37" spans="12:17" ht="15">
      <c r="L37" s="4">
        <f t="shared" si="9"/>
        <v>7</v>
      </c>
      <c r="M37">
        <f t="shared" si="2"/>
        <v>1</v>
      </c>
      <c r="N37">
        <f t="shared" si="3"/>
        <v>0</v>
      </c>
      <c r="O37">
        <f t="shared" si="4"/>
        <v>0</v>
      </c>
      <c r="P37">
        <f t="shared" si="5"/>
        <v>0</v>
      </c>
      <c r="Q37">
        <f t="shared" si="6"/>
        <v>0</v>
      </c>
    </row>
    <row r="38" spans="12:17" ht="15">
      <c r="L38" s="4">
        <f t="shared" si="9"/>
        <v>8</v>
      </c>
      <c r="M38">
        <f t="shared" si="2"/>
        <v>1</v>
      </c>
      <c r="N38">
        <f t="shared" si="3"/>
        <v>0</v>
      </c>
      <c r="O38">
        <f t="shared" si="4"/>
        <v>0</v>
      </c>
      <c r="P38">
        <f t="shared" si="5"/>
        <v>0</v>
      </c>
      <c r="Q38">
        <f t="shared" si="6"/>
        <v>0</v>
      </c>
    </row>
    <row r="39" spans="12:17" ht="15">
      <c r="L39" s="4">
        <f t="shared" si="9"/>
        <v>8</v>
      </c>
      <c r="M39">
        <f t="shared" si="2"/>
        <v>1</v>
      </c>
      <c r="N39">
        <f t="shared" si="3"/>
        <v>0</v>
      </c>
      <c r="O39">
        <f t="shared" si="4"/>
        <v>0</v>
      </c>
      <c r="P39">
        <f t="shared" si="5"/>
        <v>0</v>
      </c>
      <c r="Q39">
        <f t="shared" si="6"/>
        <v>0</v>
      </c>
    </row>
    <row r="40" spans="12:17" ht="15">
      <c r="L40" s="4">
        <f t="shared" si="9"/>
        <v>9</v>
      </c>
      <c r="M40">
        <f t="shared" si="2"/>
        <v>0</v>
      </c>
      <c r="N40">
        <f t="shared" si="3"/>
        <v>1</v>
      </c>
      <c r="O40">
        <f t="shared" si="4"/>
        <v>0</v>
      </c>
      <c r="P40">
        <f t="shared" si="5"/>
        <v>0</v>
      </c>
      <c r="Q40">
        <f t="shared" si="6"/>
        <v>0</v>
      </c>
    </row>
    <row r="41" spans="12:17" ht="15">
      <c r="L41" s="4">
        <f t="shared" si="9"/>
        <v>10</v>
      </c>
      <c r="M41">
        <f t="shared" si="2"/>
        <v>0</v>
      </c>
      <c r="N41">
        <f t="shared" si="3"/>
        <v>1</v>
      </c>
      <c r="O41">
        <f t="shared" si="4"/>
        <v>0</v>
      </c>
      <c r="P41">
        <f t="shared" si="5"/>
        <v>0</v>
      </c>
      <c r="Q41">
        <f t="shared" si="6"/>
        <v>0</v>
      </c>
    </row>
    <row r="42" spans="12:17" ht="15">
      <c r="L42" s="4">
        <f t="shared" si="9"/>
        <v>11</v>
      </c>
      <c r="M42">
        <f t="shared" si="2"/>
        <v>0</v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1</v>
      </c>
    </row>
    <row r="43" spans="12:17" ht="15">
      <c r="L43" s="4">
        <f t="shared" si="9"/>
        <v>11</v>
      </c>
      <c r="M43">
        <f t="shared" si="2"/>
        <v>0</v>
      </c>
      <c r="N43">
        <f t="shared" si="3"/>
        <v>0</v>
      </c>
      <c r="O43">
        <f t="shared" si="4"/>
        <v>0</v>
      </c>
      <c r="P43">
        <f t="shared" si="5"/>
        <v>0</v>
      </c>
      <c r="Q43">
        <f t="shared" si="6"/>
        <v>1</v>
      </c>
    </row>
    <row r="44" spans="12:17" ht="15">
      <c r="L44" s="4">
        <f t="shared" si="9"/>
        <v>12</v>
      </c>
      <c r="M44">
        <f t="shared" si="2"/>
        <v>0</v>
      </c>
      <c r="N44">
        <f t="shared" si="3"/>
        <v>0</v>
      </c>
      <c r="O44">
        <f t="shared" si="4"/>
        <v>0</v>
      </c>
      <c r="P44">
        <f t="shared" si="5"/>
        <v>1</v>
      </c>
      <c r="Q44">
        <f t="shared" si="6"/>
        <v>0</v>
      </c>
    </row>
  </sheetData>
  <sheetProtection/>
  <mergeCells count="1"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2011-06-18T01:08:31Z</dcterms:created>
  <dcterms:modified xsi:type="dcterms:W3CDTF">2011-07-01T04:19:03Z</dcterms:modified>
  <cp:category/>
  <cp:version/>
  <cp:contentType/>
  <cp:contentStatus/>
</cp:coreProperties>
</file>